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Desktop\PROGRAMACION Y PRESUPUESTOS\2023\PUBLICACIONES PAGINA MPAL\Presupuesto aprobado 2023\"/>
    </mc:Choice>
  </mc:AlternateContent>
  <bookViews>
    <workbookView xWindow="0" yWindow="0" windowWidth="7470" windowHeight="2700"/>
  </bookViews>
  <sheets>
    <sheet name="D.1.2 Pto Eg" sheetId="2" r:id="rId1"/>
  </sheets>
  <definedNames>
    <definedName name="_xlnm.Print_Area" localSheetId="0">'D.1.2 Pto Eg'!$B$6:$C$203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8" i="2" l="1"/>
  <c r="C158" i="2" l="1"/>
  <c r="C91" i="2"/>
  <c r="C74" i="2"/>
  <c r="C70" i="2"/>
  <c r="C62" i="2"/>
  <c r="C58" i="2"/>
  <c r="C48" i="2"/>
  <c r="C38" i="2"/>
  <c r="C28" i="2"/>
  <c r="C18" i="2"/>
  <c r="C10" i="2"/>
  <c r="C9" i="2" l="1"/>
</calcChain>
</file>

<file path=xl/sharedStrings.xml><?xml version="1.0" encoding="utf-8"?>
<sst xmlns="http://schemas.openxmlformats.org/spreadsheetml/2006/main" count="351" uniqueCount="335">
  <si>
    <t>Total</t>
  </si>
  <si>
    <t>Seguridad Social</t>
  </si>
  <si>
    <t>Participaciones</t>
  </si>
  <si>
    <t>Aportaciones</t>
  </si>
  <si>
    <t>Convenios</t>
  </si>
  <si>
    <t>Subsidios y Subvenciones</t>
  </si>
  <si>
    <t>Pensiones y Jubilaciones</t>
  </si>
  <si>
    <t>Municipio de XXXX</t>
  </si>
  <si>
    <t>Norma para armonizar la presentación de la información adicional del Proyecto del Presupuesto de Egresos.</t>
  </si>
  <si>
    <t>Formato del Proyecto del Presupuesto de Egresos Armonizado:</t>
  </si>
  <si>
    <t>Presupuesto de Egresos para el Ejercicio Fiscal XXXX</t>
  </si>
  <si>
    <t>Clasificador por Objeto del Gasto</t>
  </si>
  <si>
    <t>Importe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</si>
  <si>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</si>
  <si>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</si>
  <si>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</si>
  <si>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</si>
  <si>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</si>
  <si>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</si>
  <si>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</si>
  <si>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</si>
  <si>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</si>
  <si>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</si>
  <si>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</si>
  <si>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</si>
  <si>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</si>
  <si>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</si>
  <si>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</si>
  <si>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</si>
  <si>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</si>
  <si>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</si>
  <si>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</si>
  <si>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</si>
  <si>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</si>
  <si>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</si>
  <si>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</si>
  <si>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</si>
  <si>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</si>
  <si>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</si>
  <si>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</si>
  <si>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</si>
  <si>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</si>
  <si>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</si>
  <si>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Ayudas Sociales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</si>
  <si>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</si>
  <si>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</si>
  <si>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</si>
  <si>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</si>
  <si>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</si>
  <si>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</si>
  <si>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</si>
  <si>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</si>
  <si>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</si>
  <si>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</si>
  <si>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</si>
  <si>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</si>
  <si>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</si>
  <si>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</si>
  <si>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</si>
  <si>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</si>
  <si>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</si>
  <si>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</si>
  <si>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</si>
  <si>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</si>
  <si>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</si>
  <si>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</si>
  <si>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</si>
  <si>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</si>
  <si>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</si>
  <si>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</si>
  <si>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</si>
  <si>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</si>
  <si>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</si>
  <si>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</si>
  <si>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</si>
  <si>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</si>
  <si>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</si>
  <si>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</si>
  <si>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</si>
  <si>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Clasificación Administrativa</t>
  </si>
  <si>
    <t>Otras Entidades Paraestatales y organismos</t>
  </si>
  <si>
    <t>Órgano Ejecutivo Municipal</t>
  </si>
  <si>
    <t>Clasificador Funcional del Gasto</t>
  </si>
  <si>
    <t>Gobierno</t>
  </si>
  <si>
    <t>Desarrollo Social</t>
  </si>
  <si>
    <t>Desarrollo Económico</t>
  </si>
  <si>
    <t>Otras no clasificadas en funciones anteriores</t>
  </si>
  <si>
    <t>Clasificación por Tipo de Gasto</t>
  </si>
  <si>
    <t>Gasto Corriente</t>
  </si>
  <si>
    <t>Gasto de Capital</t>
  </si>
  <si>
    <t>Amortización de la deuda y disminución de pasivos</t>
  </si>
  <si>
    <t>Prioridades de Gasto</t>
  </si>
  <si>
    <t>Programas y Proyectos</t>
  </si>
  <si>
    <t>Analítico de plazas</t>
  </si>
  <si>
    <t>Plaza/puesto</t>
  </si>
  <si>
    <t>Número de plazas</t>
  </si>
  <si>
    <t>Remuneraciones</t>
  </si>
  <si>
    <t>De</t>
  </si>
  <si>
    <t>hasta</t>
  </si>
  <si>
    <t>Presupuesto de Egresos para el Ejercicio Fiscal 2023</t>
  </si>
  <si>
    <t>DIRECCION GENERAL DE LA OFICINA DE PRESIDENCIA</t>
  </si>
  <si>
    <t>DIRECCION DE COMUNICACION SOCIAL</t>
  </si>
  <si>
    <t>DIRECCION DE TRANSPARENCIA, INFORMACION PUBLICA, PROTECCION DE DATOS PERSONALES</t>
  </si>
  <si>
    <t>DIRECCION OPERATIVA DE POLICIA VIAL</t>
  </si>
  <si>
    <t>COMISARIA GENERAL DE SEGURIDAD PUBLICA Y POLICIA VIAL</t>
  </si>
  <si>
    <t>DIRECCION JURIDICA MUNICIPAL</t>
  </si>
  <si>
    <t>JUZGADOS MUNICIPALES CON FUNCIONES DE CENTRO PUBLICO Y MEDIACION</t>
  </si>
  <si>
    <t>SINDICATURA</t>
  </si>
  <si>
    <t>DIRECCION DE PROTECCION CIVIL Y BOMBEROS</t>
  </si>
  <si>
    <t>OFICIALIA DE REGISTRO CIVIL</t>
  </si>
  <si>
    <t>JEFATURA DE LA OFICINA MUNICIPAL DE ENLACE CON LA SECRETARIA DE RELACIONES EXTERIORES</t>
  </si>
  <si>
    <t>JEFATURA DE INSPECCION Y VIGILANCIA</t>
  </si>
  <si>
    <t>SECRETARÍA DE GOBIERNO</t>
  </si>
  <si>
    <t>JEFATURA DE ARCHIVO HISTORICO</t>
  </si>
  <si>
    <t>DIRECCION GENERAL DE GESTION DOCUMENTAL, ARCHIVOS Y MEJORA REGULATORIA</t>
  </si>
  <si>
    <t>JEFATURA DE NOMINA</t>
  </si>
  <si>
    <t>JEFATURA DE TECNOLOGIAS DE LA INFORMACION</t>
  </si>
  <si>
    <t>JEFATURA DE SERVICIOS GENERALES</t>
  </si>
  <si>
    <t>JEFATURA DE TALLER MUNICIPAL</t>
  </si>
  <si>
    <t>DIRECCION GENERAL DE ADMINISTRACION E INNOVACION GUBERNAMENTAL</t>
  </si>
  <si>
    <t>JEFATURA DE PATRIMONIO MUNICIPAL</t>
  </si>
  <si>
    <t>JEFATURA DE RECAUDACION</t>
  </si>
  <si>
    <t>OFICIALIA DE PADRON Y LICENCIAS</t>
  </si>
  <si>
    <t>JEFATURA DE APREMIOS</t>
  </si>
  <si>
    <t>JEFATURA DE PROGRAMACION Y PRESUPUESTO</t>
  </si>
  <si>
    <t>JEFATURA DE CONTABILIDAD Y CUENTA PUBLICA</t>
  </si>
  <si>
    <t>DIRECCION DE PROVEEDURIA</t>
  </si>
  <si>
    <t>DIRECCION DE CATASTRO</t>
  </si>
  <si>
    <t>HACIENDA MUNICIPAL</t>
  </si>
  <si>
    <t>JEFATURA DE PARQUES Y JARDINES</t>
  </si>
  <si>
    <t>DIRECCION DE IMAGEN URBANA</t>
  </si>
  <si>
    <t>JEFATURA DE GESTION INTEGRAL DE RESIDUOS SOLIDOS</t>
  </si>
  <si>
    <t>JEFATURA  DE ALUMBRADO PUBLICO</t>
  </si>
  <si>
    <t>JEFATURA DE RASTRO MUNICIPAL</t>
  </si>
  <si>
    <t>JEFATURA DE CEMENTERIOS</t>
  </si>
  <si>
    <t>JEFATURA DE SALUD ANIMAL</t>
  </si>
  <si>
    <t>DIRECCION GENERAL DE SERVICIOS PUBLICOS MUNICIPALES</t>
  </si>
  <si>
    <t>DIRECCION DE OBRAS PUBLICAS</t>
  </si>
  <si>
    <t>DIRECCON DE MANTENIMIENTO E INFRAESTRUCTURA</t>
  </si>
  <si>
    <t>JEFATURA DE PROYECTOS Y GESTION DE LA MOVILIDAD</t>
  </si>
  <si>
    <t>DIRECCION DE ORDENAMIENTO TERRITORIAL</t>
  </si>
  <si>
    <t>DIRECCION DE MEDIO AMBIENTE Y DESARROLLO SUSTENTABLE</t>
  </si>
  <si>
    <t>JEFATURA DE GESTION DE PROGRAMAS Y PLANEACION</t>
  </si>
  <si>
    <t>DIRECCION GENERAL DE GESTION E LA CIUDAD</t>
  </si>
  <si>
    <t>JEFATURA DE TIANGUIS Y BAZARES</t>
  </si>
  <si>
    <t>JEFATURA DE MERCADOS</t>
  </si>
  <si>
    <t>JEFATURA DE DESARROLLO AGROPECUARIO</t>
  </si>
  <si>
    <t>JEFATURA DE DESARROLLO ECONOMICO</t>
  </si>
  <si>
    <t>JEFATURA DE DESARROLLO TURISTICO</t>
  </si>
  <si>
    <t>DIRECCION PARA LA IGUALDAD SUSTANTIVA ENTRE MUJERES Y HOMBRES</t>
  </si>
  <si>
    <t>JEFATURA DE SALUD MUNICIPAL</t>
  </si>
  <si>
    <t>JEFATURA DE CULTURA</t>
  </si>
  <si>
    <t>JEFATURA DE EDUCACION</t>
  </si>
  <si>
    <t>JEFATURA DE FOMENTO DEPORTIVO</t>
  </si>
  <si>
    <t>JEFATURA DE PARTICIPACION CIUDADANA</t>
  </si>
  <si>
    <t>JEFATURA DE PROYECTOS Y PROGRAMAS SOCIALES</t>
  </si>
  <si>
    <t>CONTRALORIA</t>
  </si>
  <si>
    <t>SALA DE REGIDORES</t>
  </si>
  <si>
    <t>Zapotlan el Grande, Jalisco</t>
  </si>
  <si>
    <t>PROGRAMA GESTIÓN DE CIUDAD</t>
  </si>
  <si>
    <t>PROGRAMA ADMINISTRACIÓN DE GOBIERNO</t>
  </si>
  <si>
    <t>PROGRAMA INNOVACIÓN GUBERNAMENTAL</t>
  </si>
  <si>
    <t>PROGRAMA HACIENDA MUNICIPAL</t>
  </si>
  <si>
    <t>PROGRAMA SERVICIOS PÚBLICOS</t>
  </si>
  <si>
    <t>PROGRAMA CONSTRUCCIÓN DE COMUNIDAD</t>
  </si>
  <si>
    <t>PROGRAMA DESARROLLO ECONÓMICO</t>
  </si>
  <si>
    <t>PROGRAMA SEGURIDAD PÚBLICA</t>
  </si>
  <si>
    <t>PROGRAMA ORGANISMOS PÚBLICOS DESCENTRALIZADOS</t>
  </si>
  <si>
    <t>PROGRAMA ABATIMIENTO DE DEUDA PÚBLICA</t>
  </si>
  <si>
    <t>PROGRAMA DE ADEFAS</t>
  </si>
  <si>
    <t>PROGRAMA DESARROLLO AGRÍCOLA, PECUARIO Y FORESTAL</t>
  </si>
  <si>
    <t>PROGRAMA EDUCACIÓN</t>
  </si>
  <si>
    <t>PROGRAMA CULTURA</t>
  </si>
  <si>
    <t>PROGRAMA DE OBRA PÚBLICA</t>
  </si>
  <si>
    <t xml:space="preserve"> Agente Vial </t>
  </si>
  <si>
    <t xml:space="preserve"> Asesor Juridico A</t>
  </si>
  <si>
    <t xml:space="preserve"> Asistente A</t>
  </si>
  <si>
    <t xml:space="preserve"> Asistente Juridico </t>
  </si>
  <si>
    <t xml:space="preserve"> Autoelectrico</t>
  </si>
  <si>
    <t xml:space="preserve"> Auxiliar A</t>
  </si>
  <si>
    <t xml:space="preserve"> Auxiliar Administrarivo H</t>
  </si>
  <si>
    <t xml:space="preserve"> Auxiliar Administrativo</t>
  </si>
  <si>
    <t xml:space="preserve"> Auxiliar Administrativo A</t>
  </si>
  <si>
    <t xml:space="preserve"> Auxiliar Administrativo B</t>
  </si>
  <si>
    <t xml:space="preserve"> Auxiliar Administrativo C</t>
  </si>
  <si>
    <t xml:space="preserve"> Auxiliar Administrativo D</t>
  </si>
  <si>
    <t xml:space="preserve"> Auxiliar Administrativo E</t>
  </si>
  <si>
    <t xml:space="preserve"> Auxiliar Administrativo F</t>
  </si>
  <si>
    <t xml:space="preserve"> Auxiliar Administrativo G</t>
  </si>
  <si>
    <t xml:space="preserve"> Auxiliar Administrativo H</t>
  </si>
  <si>
    <t xml:space="preserve"> Auxiliar Administrativo I</t>
  </si>
  <si>
    <t xml:space="preserve"> Auxiliar Administrativo J</t>
  </si>
  <si>
    <t xml:space="preserve"> Auxiliar Administrativo K</t>
  </si>
  <si>
    <t xml:space="preserve"> Auxiliar Administrativo L</t>
  </si>
  <si>
    <t xml:space="preserve"> Auxiliar Adminitrativo H</t>
  </si>
  <si>
    <t xml:space="preserve"> Auxiliar B</t>
  </si>
  <si>
    <t xml:space="preserve"> Auxiliar C</t>
  </si>
  <si>
    <t xml:space="preserve"> Auxiliar D</t>
  </si>
  <si>
    <t xml:space="preserve"> Auxiliar de Aseo </t>
  </si>
  <si>
    <t xml:space="preserve"> Auxiliar de Contabilidad A</t>
  </si>
  <si>
    <t xml:space="preserve"> Auxiliar de Contabilidad B</t>
  </si>
  <si>
    <t xml:space="preserve"> Auxiliar de Contabilidad C</t>
  </si>
  <si>
    <t xml:space="preserve"> Auxiliar de Intendencia A</t>
  </si>
  <si>
    <t xml:space="preserve"> Auxiliar de Intendencia B</t>
  </si>
  <si>
    <t xml:space="preserve"> Auxiliar de Mantenimiento A</t>
  </si>
  <si>
    <t xml:space="preserve"> Auxiliar de Mantenimiento B</t>
  </si>
  <si>
    <t xml:space="preserve"> Auxiliar de Mantenimiento C</t>
  </si>
  <si>
    <t xml:space="preserve"> Auxiliar de Servicio B</t>
  </si>
  <si>
    <t xml:space="preserve"> Auxiliar de Servicios A</t>
  </si>
  <si>
    <t xml:space="preserve"> Auxiliar de Servicios B</t>
  </si>
  <si>
    <t xml:space="preserve"> Auxiliar de Taller </t>
  </si>
  <si>
    <t xml:space="preserve"> Auxiliar F</t>
  </si>
  <si>
    <t xml:space="preserve"> Auxiliar G</t>
  </si>
  <si>
    <t xml:space="preserve"> Auxiliar H</t>
  </si>
  <si>
    <t xml:space="preserve"> Auxiliar I</t>
  </si>
  <si>
    <t xml:space="preserve"> Auxiliar J</t>
  </si>
  <si>
    <t xml:space="preserve"> Auxiliar Operativo A</t>
  </si>
  <si>
    <t xml:space="preserve"> Auxiliar Operativo B</t>
  </si>
  <si>
    <t xml:space="preserve"> Auxiliar Operativo C</t>
  </si>
  <si>
    <t xml:space="preserve"> Auxiliar Operativo D </t>
  </si>
  <si>
    <t xml:space="preserve"> Auxiliar Operativo G</t>
  </si>
  <si>
    <t xml:space="preserve"> Auxiliar Operativo H</t>
  </si>
  <si>
    <t xml:space="preserve"> Auxiliar Operativo I</t>
  </si>
  <si>
    <t xml:space="preserve"> Auxiliar Operativo J</t>
  </si>
  <si>
    <t xml:space="preserve"> Auxiliar Operativo K</t>
  </si>
  <si>
    <t xml:space="preserve"> Auxiliar Tecnico A</t>
  </si>
  <si>
    <t xml:space="preserve"> Auxiliar Tecnico B</t>
  </si>
  <si>
    <t xml:space="preserve"> Auxiliar Topografo A</t>
  </si>
  <si>
    <t xml:space="preserve"> Auxilliar de Intendencia C</t>
  </si>
  <si>
    <t xml:space="preserve"> Auxilliar I</t>
  </si>
  <si>
    <t xml:space="preserve"> Barrendero A</t>
  </si>
  <si>
    <t xml:space="preserve"> Barrendero B</t>
  </si>
  <si>
    <t xml:space="preserve"> Cajero</t>
  </si>
  <si>
    <t xml:space="preserve"> Camarografo Editor </t>
  </si>
  <si>
    <t xml:space="preserve"> Chofe C</t>
  </si>
  <si>
    <t xml:space="preserve"> Chofer A</t>
  </si>
  <si>
    <t xml:space="preserve"> Chofer B</t>
  </si>
  <si>
    <t xml:space="preserve"> Chofer C</t>
  </si>
  <si>
    <t xml:space="preserve"> Comandante </t>
  </si>
  <si>
    <t xml:space="preserve"> Comisario</t>
  </si>
  <si>
    <t xml:space="preserve"> Cuato Oficial </t>
  </si>
  <si>
    <t xml:space="preserve"> Delegado</t>
  </si>
  <si>
    <t xml:space="preserve"> Dibujante </t>
  </si>
  <si>
    <t xml:space="preserve"> Director A</t>
  </si>
  <si>
    <t xml:space="preserve"> Director Administrativo</t>
  </si>
  <si>
    <t xml:space="preserve"> Director B</t>
  </si>
  <si>
    <t xml:space="preserve"> Director General</t>
  </si>
  <si>
    <t xml:space="preserve"> Director Operativo</t>
  </si>
  <si>
    <t xml:space="preserve"> Ecargado F</t>
  </si>
  <si>
    <t xml:space="preserve"> Ecargado J</t>
  </si>
  <si>
    <t xml:space="preserve"> Electricista A</t>
  </si>
  <si>
    <t xml:space="preserve"> Encargado</t>
  </si>
  <si>
    <t xml:space="preserve"> Encargado A</t>
  </si>
  <si>
    <t xml:space="preserve"> Encargado B</t>
  </si>
  <si>
    <t xml:space="preserve"> Encargado C</t>
  </si>
  <si>
    <t xml:space="preserve"> Encargado D</t>
  </si>
  <si>
    <t xml:space="preserve"> Encargado E</t>
  </si>
  <si>
    <t xml:space="preserve"> Encargado F</t>
  </si>
  <si>
    <t xml:space="preserve"> Encargado G</t>
  </si>
  <si>
    <t xml:space="preserve"> Encargado H</t>
  </si>
  <si>
    <t xml:space="preserve"> Encargado I</t>
  </si>
  <si>
    <t xml:space="preserve"> Encargado J</t>
  </si>
  <si>
    <t xml:space="preserve"> Encargado K</t>
  </si>
  <si>
    <t xml:space="preserve"> Encargado L</t>
  </si>
  <si>
    <t xml:space="preserve"> Encargado N</t>
  </si>
  <si>
    <t xml:space="preserve"> Enfermera A</t>
  </si>
  <si>
    <t xml:space="preserve"> Enfermera B</t>
  </si>
  <si>
    <t xml:space="preserve"> Enfermera C</t>
  </si>
  <si>
    <t xml:space="preserve"> Fogonero</t>
  </si>
  <si>
    <t xml:space="preserve"> Inspector A</t>
  </si>
  <si>
    <t xml:space="preserve"> Inspector B</t>
  </si>
  <si>
    <t xml:space="preserve"> Inspector C</t>
  </si>
  <si>
    <t xml:space="preserve"> Jardinero A</t>
  </si>
  <si>
    <t xml:space="preserve"> Jardinero B</t>
  </si>
  <si>
    <t xml:space="preserve"> Jardinero C</t>
  </si>
  <si>
    <t xml:space="preserve"> Jefe A</t>
  </si>
  <si>
    <t xml:space="preserve"> Jefe B</t>
  </si>
  <si>
    <t xml:space="preserve"> Jefe C</t>
  </si>
  <si>
    <t xml:space="preserve"> Jefe E</t>
  </si>
  <si>
    <t xml:space="preserve"> Laminero Autoelectrico</t>
  </si>
  <si>
    <t xml:space="preserve"> Llantero</t>
  </si>
  <si>
    <t xml:space="preserve"> Maestro B</t>
  </si>
  <si>
    <t xml:space="preserve"> Maestro D</t>
  </si>
  <si>
    <t xml:space="preserve"> Maestro E</t>
  </si>
  <si>
    <t xml:space="preserve"> Maestro F</t>
  </si>
  <si>
    <t xml:space="preserve"> Maestro H</t>
  </si>
  <si>
    <t xml:space="preserve"> Maestro L</t>
  </si>
  <si>
    <t xml:space="preserve"> Maestro M</t>
  </si>
  <si>
    <t xml:space="preserve"> Mecanico A</t>
  </si>
  <si>
    <t xml:space="preserve"> Mecanico Electrico</t>
  </si>
  <si>
    <t xml:space="preserve"> Medico Municipal </t>
  </si>
  <si>
    <t xml:space="preserve"> Oficial Albañil </t>
  </si>
  <si>
    <t xml:space="preserve"> Oficial Empedrador </t>
  </si>
  <si>
    <t xml:space="preserve"> Operador de Conmutador</t>
  </si>
  <si>
    <t xml:space="preserve"> Operador de Maquinaria A</t>
  </si>
  <si>
    <t xml:space="preserve"> Operador de Maquinaria B</t>
  </si>
  <si>
    <t xml:space="preserve"> Operador de Maquinaria C</t>
  </si>
  <si>
    <t xml:space="preserve"> Orientador Turistico</t>
  </si>
  <si>
    <t xml:space="preserve"> Peon A</t>
  </si>
  <si>
    <t xml:space="preserve"> Policia </t>
  </si>
  <si>
    <t xml:space="preserve"> Policia 1RO</t>
  </si>
  <si>
    <t xml:space="preserve"> Policia 2DO</t>
  </si>
  <si>
    <t xml:space="preserve"> Policia 3RO</t>
  </si>
  <si>
    <t xml:space="preserve"> Policia Unidad de A</t>
  </si>
  <si>
    <t xml:space="preserve"> Policia Unidad de R</t>
  </si>
  <si>
    <t xml:space="preserve"> Presidente</t>
  </si>
  <si>
    <t xml:space="preserve"> Primer Oficial </t>
  </si>
  <si>
    <t xml:space="preserve"> Programador B</t>
  </si>
  <si>
    <t xml:space="preserve"> Promotor A</t>
  </si>
  <si>
    <t xml:space="preserve"> Promotor B</t>
  </si>
  <si>
    <t xml:space="preserve"> Promotor C</t>
  </si>
  <si>
    <t xml:space="preserve"> Promotor de Salud A</t>
  </si>
  <si>
    <t xml:space="preserve"> Recaudador General </t>
  </si>
  <si>
    <t xml:space="preserve"> Recepcionista</t>
  </si>
  <si>
    <t xml:space="preserve"> Recolectores</t>
  </si>
  <si>
    <t xml:space="preserve"> Regidores</t>
  </si>
  <si>
    <t xml:space="preserve"> Sargento </t>
  </si>
  <si>
    <t xml:space="preserve"> Secretaria A</t>
  </si>
  <si>
    <t xml:space="preserve"> Secretaria B</t>
  </si>
  <si>
    <t xml:space="preserve"> Secretaria C</t>
  </si>
  <si>
    <t xml:space="preserve"> Secretaria D</t>
  </si>
  <si>
    <t xml:space="preserve"> Secretaria E</t>
  </si>
  <si>
    <t xml:space="preserve"> Secretaria F</t>
  </si>
  <si>
    <t xml:space="preserve"> Secretario General</t>
  </si>
  <si>
    <t xml:space="preserve"> Segundo Oficial</t>
  </si>
  <si>
    <t xml:space="preserve"> Sindico</t>
  </si>
  <si>
    <t xml:space="preserve"> Soldador </t>
  </si>
  <si>
    <t xml:space="preserve"> Teniente </t>
  </si>
  <si>
    <t xml:space="preserve"> Tercer oficial </t>
  </si>
  <si>
    <t xml:space="preserve"> Tesorero</t>
  </si>
  <si>
    <t xml:space="preserve"> Topografo A</t>
  </si>
  <si>
    <t xml:space="preserve"> Topografo B</t>
  </si>
  <si>
    <t xml:space="preserve"> Velador A</t>
  </si>
  <si>
    <t xml:space="preserve"> Velador B</t>
  </si>
  <si>
    <t xml:space="preserve">Municipio de Zapotlan el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</si>
</sst>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C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C00000"/>
      <name val="Arial"/>
      <family val="2"/>
    </font>
    <font>
      <sz val="10"/>
      <color indexed="64"/>
      <name val="Tahoma"/>
      <charset val="1"/>
    </font>
    <font>
      <b/>
      <sz val="10"/>
      <color indexed="64"/>
      <name val="Tahoma"/>
      <family val="2"/>
    </font>
    <font>
      <sz val="10"/>
      <color indexed="6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/>
    <xf numFmtId="0" fontId="1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right" vertical="center" wrapText="1"/>
    </xf>
    <xf numFmtId="0" fontId="6" fillId="3" borderId="14" xfId="0" applyFont="1" applyFill="1" applyBorder="1" applyAlignment="1">
      <alignment horizontal="justify" vertical="center" wrapText="1"/>
    </xf>
    <xf numFmtId="4" fontId="6" fillId="3" borderId="15" xfId="0" applyNumberFormat="1" applyFont="1" applyFill="1" applyBorder="1" applyAlignment="1">
      <alignment horizontal="right" vertical="center" wrapText="1"/>
    </xf>
    <xf numFmtId="0" fontId="1" fillId="0" borderId="16" xfId="0" applyFont="1" applyBorder="1" applyAlignment="1">
      <alignment horizontal="left" vertical="center" wrapText="1" indent="3"/>
    </xf>
    <xf numFmtId="4" fontId="1" fillId="0" borderId="17" xfId="0" applyNumberFormat="1" applyFont="1" applyBorder="1" applyAlignment="1">
      <alignment horizontal="right" vertical="center" wrapText="1"/>
    </xf>
    <xf numFmtId="0" fontId="6" fillId="3" borderId="16" xfId="0" applyFont="1" applyFill="1" applyBorder="1" applyAlignment="1">
      <alignment horizontal="justify" vertical="center" wrapText="1"/>
    </xf>
    <xf numFmtId="4" fontId="6" fillId="3" borderId="17" xfId="0" applyNumberFormat="1" applyFont="1" applyFill="1" applyBorder="1" applyAlignment="1">
      <alignment horizontal="right" vertical="center" wrapText="1"/>
    </xf>
    <xf numFmtId="0" fontId="1" fillId="0" borderId="18" xfId="0" applyFont="1" applyBorder="1" applyAlignment="1">
      <alignment horizontal="justify" vertical="center" wrapText="1"/>
    </xf>
    <xf numFmtId="4" fontId="1" fillId="0" borderId="19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justify" vertical="center"/>
    </xf>
    <xf numFmtId="0" fontId="4" fillId="0" borderId="0" xfId="0" applyFont="1" applyBorder="1"/>
    <xf numFmtId="0" fontId="7" fillId="4" borderId="5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right" vertical="center" wrapText="1"/>
    </xf>
    <xf numFmtId="0" fontId="8" fillId="0" borderId="13" xfId="0" applyNumberFormat="1" applyFont="1" applyBorder="1" applyAlignment="1">
      <alignment horizontal="left" wrapText="1"/>
    </xf>
    <xf numFmtId="4" fontId="8" fillId="0" borderId="13" xfId="0" applyNumberFormat="1" applyFont="1" applyBorder="1" applyAlignment="1">
      <alignment horizontal="right" wrapText="1"/>
    </xf>
    <xf numFmtId="0" fontId="5" fillId="0" borderId="13" xfId="0" applyFont="1" applyBorder="1" applyAlignment="1">
      <alignment horizontal="justify" vertical="center" wrapText="1"/>
    </xf>
    <xf numFmtId="4" fontId="9" fillId="0" borderId="13" xfId="0" applyNumberFormat="1" applyFont="1" applyBorder="1" applyAlignment="1">
      <alignment horizontal="right" wrapText="1"/>
    </xf>
    <xf numFmtId="4" fontId="10" fillId="0" borderId="13" xfId="0" applyNumberFormat="1" applyFont="1" applyBorder="1" applyAlignment="1">
      <alignment horizontal="right" wrapText="1"/>
    </xf>
    <xf numFmtId="0" fontId="7" fillId="0" borderId="6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right" vertical="center" wrapText="1"/>
    </xf>
    <xf numFmtId="4" fontId="5" fillId="0" borderId="13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horizontal="justify" vertical="center" wrapText="1"/>
    </xf>
    <xf numFmtId="4" fontId="1" fillId="0" borderId="13" xfId="0" applyNumberFormat="1" applyFont="1" applyBorder="1" applyAlignment="1">
      <alignment horizontal="righ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0" fillId="0" borderId="20" xfId="0" applyNumberFormat="1" applyFont="1" applyBorder="1" applyAlignment="1">
      <alignment horizontal="left" wrapText="1"/>
    </xf>
    <xf numFmtId="0" fontId="10" fillId="0" borderId="21" xfId="0" applyNumberFormat="1" applyFont="1" applyBorder="1" applyAlignment="1">
      <alignment horizontal="left" wrapText="1"/>
    </xf>
    <xf numFmtId="0" fontId="10" fillId="0" borderId="22" xfId="0" applyNumberFormat="1" applyFont="1" applyBorder="1" applyAlignment="1">
      <alignment horizontal="left" wrapText="1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FF00"/>
    <pageSetUpPr fitToPage="1"/>
  </sheetPr>
  <dimension ref="B1:G447"/>
  <sheetViews>
    <sheetView showGridLines="0" tabSelected="1" workbookViewId="0">
      <selection activeCell="B4" sqref="B4"/>
    </sheetView>
  </sheetViews>
  <sheetFormatPr baseColWidth="10" defaultRowHeight="15" x14ac:dyDescent="0.25"/>
  <cols>
    <col min="2" max="2" width="64.42578125" customWidth="1"/>
    <col min="3" max="3" width="16.28515625" customWidth="1"/>
    <col min="4" max="4" width="12.5703125" customWidth="1"/>
  </cols>
  <sheetData>
    <row r="1" spans="2:7" ht="15.75" x14ac:dyDescent="0.25">
      <c r="B1" s="4" t="s">
        <v>8</v>
      </c>
    </row>
    <row r="4" spans="2:7" ht="15.75" x14ac:dyDescent="0.25">
      <c r="B4" s="5" t="s">
        <v>9</v>
      </c>
    </row>
    <row r="5" spans="2:7" ht="15.75" thickBot="1" x14ac:dyDescent="0.3"/>
    <row r="6" spans="2:7" x14ac:dyDescent="0.25">
      <c r="B6" s="32" t="s">
        <v>158</v>
      </c>
      <c r="C6" s="6"/>
      <c r="D6" s="7"/>
      <c r="E6" s="7"/>
      <c r="F6" s="7"/>
      <c r="G6" s="7"/>
    </row>
    <row r="7" spans="2:7" x14ac:dyDescent="0.25">
      <c r="B7" s="13" t="s">
        <v>99</v>
      </c>
      <c r="C7" s="8"/>
      <c r="D7" s="7"/>
      <c r="E7" s="7"/>
      <c r="F7" s="7"/>
      <c r="G7" s="7"/>
    </row>
    <row r="8" spans="2:7" ht="15.75" thickBot="1" x14ac:dyDescent="0.3">
      <c r="B8" s="33" t="s">
        <v>11</v>
      </c>
      <c r="C8" s="9" t="s">
        <v>12</v>
      </c>
      <c r="D8" s="7"/>
      <c r="E8" s="7"/>
      <c r="F8" s="7"/>
      <c r="G8" s="7"/>
    </row>
    <row r="9" spans="2:7" ht="15.75" thickBot="1" x14ac:dyDescent="0.3">
      <c r="B9" s="20" t="s">
        <v>0</v>
      </c>
      <c r="C9" s="21">
        <f>+C10+C18+C28+C38+C48+C58+C62+C70+C74</f>
        <v>530220945.87</v>
      </c>
      <c r="D9" s="7"/>
      <c r="E9" s="7"/>
      <c r="F9" s="7"/>
      <c r="G9" s="7"/>
    </row>
    <row r="10" spans="2:7" x14ac:dyDescent="0.25">
      <c r="B10" s="22" t="s">
        <v>13</v>
      </c>
      <c r="C10" s="23">
        <f>SUM(C11:C17)</f>
        <v>287062858.74000001</v>
      </c>
      <c r="D10" s="7"/>
      <c r="E10" s="7"/>
      <c r="F10" s="7"/>
      <c r="G10" s="7"/>
    </row>
    <row r="11" spans="2:7" x14ac:dyDescent="0.25">
      <c r="B11" s="24" t="s">
        <v>14</v>
      </c>
      <c r="C11" s="25">
        <v>136535976</v>
      </c>
      <c r="D11" s="7"/>
      <c r="E11" s="7"/>
      <c r="F11" s="7"/>
      <c r="G11" s="7"/>
    </row>
    <row r="12" spans="2:7" x14ac:dyDescent="0.25">
      <c r="B12" s="24" t="s">
        <v>15</v>
      </c>
      <c r="C12" s="25">
        <v>30749620</v>
      </c>
      <c r="D12" s="7"/>
      <c r="E12" s="7"/>
      <c r="F12" s="7"/>
      <c r="G12" s="7"/>
    </row>
    <row r="13" spans="2:7" x14ac:dyDescent="0.25">
      <c r="B13" s="24" t="s">
        <v>16</v>
      </c>
      <c r="C13" s="25">
        <v>32325710.5</v>
      </c>
      <c r="D13" s="7"/>
      <c r="E13" s="7"/>
      <c r="F13" s="7"/>
      <c r="G13" s="7"/>
    </row>
    <row r="14" spans="2:7" x14ac:dyDescent="0.25">
      <c r="B14" s="24" t="s">
        <v>1</v>
      </c>
      <c r="C14" s="25">
        <v>59794524.579999998</v>
      </c>
      <c r="D14" s="7"/>
      <c r="E14" s="7"/>
      <c r="F14" s="7"/>
      <c r="G14" s="7"/>
    </row>
    <row r="15" spans="2:7" x14ac:dyDescent="0.25">
      <c r="B15" s="24" t="s">
        <v>17</v>
      </c>
      <c r="C15" s="25">
        <v>13625965.300000001</v>
      </c>
      <c r="D15" s="7"/>
      <c r="E15" s="7"/>
      <c r="F15" s="7"/>
      <c r="G15" s="7"/>
    </row>
    <row r="16" spans="2:7" x14ac:dyDescent="0.25">
      <c r="B16" s="24" t="s">
        <v>18</v>
      </c>
      <c r="C16" s="25"/>
      <c r="D16" s="7"/>
      <c r="E16" s="7"/>
      <c r="F16" s="7"/>
      <c r="G16" s="7"/>
    </row>
    <row r="17" spans="2:7" x14ac:dyDescent="0.25">
      <c r="B17" s="24" t="s">
        <v>19</v>
      </c>
      <c r="C17" s="25">
        <v>14031062.359999999</v>
      </c>
      <c r="D17" s="7"/>
      <c r="E17" s="7"/>
      <c r="F17" s="7"/>
      <c r="G17" s="7"/>
    </row>
    <row r="18" spans="2:7" x14ac:dyDescent="0.25">
      <c r="B18" s="26" t="s">
        <v>20</v>
      </c>
      <c r="C18" s="27">
        <f>SUM(C19:C27)</f>
        <v>37423284.510000005</v>
      </c>
      <c r="D18" s="7"/>
      <c r="E18" s="7"/>
      <c r="F18" s="7"/>
      <c r="G18" s="7"/>
    </row>
    <row r="19" spans="2:7" ht="25.5" x14ac:dyDescent="0.25">
      <c r="B19" s="24" t="s">
        <v>21</v>
      </c>
      <c r="C19" s="25">
        <v>3919091.51</v>
      </c>
      <c r="D19" s="7"/>
      <c r="E19" s="7"/>
      <c r="F19" s="7"/>
      <c r="G19" s="7"/>
    </row>
    <row r="20" spans="2:7" x14ac:dyDescent="0.25">
      <c r="B20" s="24" t="s">
        <v>22</v>
      </c>
      <c r="C20" s="25">
        <v>876970.51</v>
      </c>
      <c r="D20" s="7"/>
      <c r="E20" s="7"/>
      <c r="F20" s="7"/>
      <c r="G20" s="7"/>
    </row>
    <row r="21" spans="2:7" x14ac:dyDescent="0.25">
      <c r="B21" s="24" t="s">
        <v>23</v>
      </c>
      <c r="C21" s="25"/>
      <c r="D21" s="7"/>
      <c r="E21" s="7"/>
      <c r="F21" s="7"/>
      <c r="G21" s="7"/>
    </row>
    <row r="22" spans="2:7" x14ac:dyDescent="0.25">
      <c r="B22" s="24" t="s">
        <v>24</v>
      </c>
      <c r="C22" s="25">
        <v>8868860.6500000004</v>
      </c>
      <c r="D22" s="7"/>
      <c r="E22" s="7"/>
      <c r="F22" s="7"/>
      <c r="G22" s="7"/>
    </row>
    <row r="23" spans="2:7" x14ac:dyDescent="0.25">
      <c r="B23" s="24" t="s">
        <v>25</v>
      </c>
      <c r="C23" s="25">
        <v>1393089.5</v>
      </c>
      <c r="D23" s="7"/>
      <c r="E23" s="7"/>
      <c r="F23" s="7"/>
      <c r="G23" s="7"/>
    </row>
    <row r="24" spans="2:7" x14ac:dyDescent="0.25">
      <c r="B24" s="24" t="s">
        <v>26</v>
      </c>
      <c r="C24" s="25">
        <v>13608500</v>
      </c>
      <c r="D24" s="7"/>
      <c r="E24" s="7"/>
      <c r="F24" s="7"/>
      <c r="G24" s="7"/>
    </row>
    <row r="25" spans="2:7" x14ac:dyDescent="0.25">
      <c r="B25" s="24" t="s">
        <v>27</v>
      </c>
      <c r="C25" s="25">
        <v>5102151.5599999996</v>
      </c>
      <c r="D25" s="7"/>
      <c r="E25" s="7"/>
      <c r="F25" s="7"/>
      <c r="G25" s="7"/>
    </row>
    <row r="26" spans="2:7" x14ac:dyDescent="0.25">
      <c r="B26" s="24" t="s">
        <v>28</v>
      </c>
      <c r="C26" s="25">
        <v>13200</v>
      </c>
      <c r="D26" s="7"/>
      <c r="E26" s="7"/>
      <c r="F26" s="7"/>
      <c r="G26" s="7"/>
    </row>
    <row r="27" spans="2:7" x14ac:dyDescent="0.25">
      <c r="B27" s="24" t="s">
        <v>29</v>
      </c>
      <c r="C27" s="25">
        <v>3641420.78</v>
      </c>
      <c r="D27" s="7"/>
      <c r="E27" s="7"/>
      <c r="F27" s="7"/>
      <c r="G27" s="7"/>
    </row>
    <row r="28" spans="2:7" x14ac:dyDescent="0.25">
      <c r="B28" s="26" t="s">
        <v>30</v>
      </c>
      <c r="C28" s="27">
        <f>SUM(C29:C37)</f>
        <v>84732827.930000007</v>
      </c>
      <c r="D28" s="7"/>
      <c r="E28" s="7"/>
      <c r="F28" s="7"/>
      <c r="G28" s="7"/>
    </row>
    <row r="29" spans="2:7" x14ac:dyDescent="0.25">
      <c r="B29" s="24" t="s">
        <v>31</v>
      </c>
      <c r="C29" s="25">
        <v>27708499.52</v>
      </c>
      <c r="D29" s="7"/>
      <c r="E29" s="7"/>
      <c r="F29" s="7"/>
      <c r="G29" s="7"/>
    </row>
    <row r="30" spans="2:7" x14ac:dyDescent="0.25">
      <c r="B30" s="24" t="s">
        <v>32</v>
      </c>
      <c r="C30" s="25">
        <v>2411880.5</v>
      </c>
      <c r="D30" s="7"/>
      <c r="E30" s="7"/>
      <c r="F30" s="7"/>
      <c r="G30" s="7"/>
    </row>
    <row r="31" spans="2:7" x14ac:dyDescent="0.25">
      <c r="B31" s="24" t="s">
        <v>33</v>
      </c>
      <c r="C31" s="25">
        <v>2307000.85</v>
      </c>
      <c r="D31" s="7"/>
      <c r="E31" s="7"/>
      <c r="F31" s="7"/>
      <c r="G31" s="7"/>
    </row>
    <row r="32" spans="2:7" x14ac:dyDescent="0.25">
      <c r="B32" s="24" t="s">
        <v>34</v>
      </c>
      <c r="C32" s="25">
        <v>2759800</v>
      </c>
      <c r="D32" s="7"/>
      <c r="E32" s="7"/>
      <c r="F32" s="7"/>
      <c r="G32" s="7"/>
    </row>
    <row r="33" spans="2:7" x14ac:dyDescent="0.25">
      <c r="B33" s="24" t="s">
        <v>35</v>
      </c>
      <c r="C33" s="25">
        <v>33516469.760000002</v>
      </c>
      <c r="D33" s="7"/>
      <c r="E33" s="7"/>
      <c r="F33" s="7"/>
      <c r="G33" s="7"/>
    </row>
    <row r="34" spans="2:7" x14ac:dyDescent="0.25">
      <c r="B34" s="24" t="s">
        <v>36</v>
      </c>
      <c r="C34" s="25">
        <v>830000</v>
      </c>
      <c r="D34" s="7"/>
      <c r="E34" s="7"/>
      <c r="F34" s="7"/>
      <c r="G34" s="7"/>
    </row>
    <row r="35" spans="2:7" x14ac:dyDescent="0.25">
      <c r="B35" s="24" t="s">
        <v>37</v>
      </c>
      <c r="C35" s="25">
        <v>660172.49</v>
      </c>
      <c r="D35" s="7"/>
      <c r="E35" s="7"/>
      <c r="F35" s="7"/>
      <c r="G35" s="7"/>
    </row>
    <row r="36" spans="2:7" x14ac:dyDescent="0.25">
      <c r="B36" s="24" t="s">
        <v>38</v>
      </c>
      <c r="C36" s="25">
        <v>3329116.73</v>
      </c>
      <c r="D36" s="7"/>
      <c r="E36" s="7"/>
      <c r="F36" s="7"/>
      <c r="G36" s="7"/>
    </row>
    <row r="37" spans="2:7" x14ac:dyDescent="0.25">
      <c r="B37" s="24" t="s">
        <v>39</v>
      </c>
      <c r="C37" s="25">
        <v>11209888.08</v>
      </c>
      <c r="D37" s="7"/>
      <c r="E37" s="7"/>
      <c r="F37" s="7"/>
      <c r="G37" s="7"/>
    </row>
    <row r="38" spans="2:7" x14ac:dyDescent="0.25">
      <c r="B38" s="26" t="s">
        <v>40</v>
      </c>
      <c r="C38" s="27">
        <f>SUM(C39:C47)</f>
        <v>47725435.739999995</v>
      </c>
      <c r="D38" s="7"/>
      <c r="E38" s="7"/>
      <c r="F38" s="7"/>
      <c r="G38" s="7"/>
    </row>
    <row r="39" spans="2:7" x14ac:dyDescent="0.25">
      <c r="B39" s="24" t="s">
        <v>41</v>
      </c>
      <c r="C39" s="25"/>
      <c r="D39" s="7"/>
      <c r="E39" s="7"/>
      <c r="F39" s="7"/>
      <c r="G39" s="7"/>
    </row>
    <row r="40" spans="2:7" x14ac:dyDescent="0.25">
      <c r="B40" s="24" t="s">
        <v>42</v>
      </c>
      <c r="C40" s="25"/>
      <c r="D40" s="7"/>
      <c r="E40" s="7"/>
      <c r="F40" s="7"/>
      <c r="G40" s="7"/>
    </row>
    <row r="41" spans="2:7" x14ac:dyDescent="0.25">
      <c r="B41" s="24" t="s">
        <v>5</v>
      </c>
      <c r="C41" s="25">
        <v>400380.48</v>
      </c>
      <c r="D41" s="7"/>
      <c r="E41" s="7"/>
      <c r="F41" s="7"/>
      <c r="G41" s="7"/>
    </row>
    <row r="42" spans="2:7" x14ac:dyDescent="0.25">
      <c r="B42" s="24" t="s">
        <v>43</v>
      </c>
      <c r="C42" s="25">
        <v>39077537.719999999</v>
      </c>
      <c r="D42" s="7"/>
      <c r="E42" s="7"/>
      <c r="F42" s="7"/>
      <c r="G42" s="7"/>
    </row>
    <row r="43" spans="2:7" x14ac:dyDescent="0.25">
      <c r="B43" s="24" t="s">
        <v>6</v>
      </c>
      <c r="C43" s="25">
        <v>6817888.29</v>
      </c>
      <c r="D43" s="7"/>
      <c r="E43" s="7"/>
      <c r="F43" s="7"/>
      <c r="G43" s="7"/>
    </row>
    <row r="44" spans="2:7" x14ac:dyDescent="0.25">
      <c r="B44" s="24" t="s">
        <v>44</v>
      </c>
      <c r="C44" s="25">
        <v>1372780.72</v>
      </c>
      <c r="D44" s="7"/>
      <c r="E44" s="7"/>
      <c r="F44" s="7"/>
      <c r="G44" s="7"/>
    </row>
    <row r="45" spans="2:7" x14ac:dyDescent="0.25">
      <c r="B45" s="24" t="s">
        <v>45</v>
      </c>
      <c r="C45" s="25"/>
      <c r="D45" s="7"/>
      <c r="E45" s="7"/>
      <c r="F45" s="7"/>
      <c r="G45" s="7"/>
    </row>
    <row r="46" spans="2:7" x14ac:dyDescent="0.25">
      <c r="B46" s="24" t="s">
        <v>46</v>
      </c>
      <c r="C46" s="25">
        <v>56848.53</v>
      </c>
      <c r="D46" s="7"/>
      <c r="E46" s="7"/>
      <c r="F46" s="7"/>
      <c r="G46" s="7"/>
    </row>
    <row r="47" spans="2:7" x14ac:dyDescent="0.25">
      <c r="B47" s="24" t="s">
        <v>47</v>
      </c>
      <c r="C47" s="25"/>
      <c r="D47" s="7"/>
      <c r="E47" s="7"/>
      <c r="F47" s="7"/>
      <c r="G47" s="7"/>
    </row>
    <row r="48" spans="2:7" x14ac:dyDescent="0.25">
      <c r="B48" s="26" t="s">
        <v>48</v>
      </c>
      <c r="C48" s="27">
        <f>SUM(C49:C57)</f>
        <v>1425516.56</v>
      </c>
      <c r="D48" s="7"/>
      <c r="E48" s="7"/>
      <c r="F48" s="7"/>
      <c r="G48" s="7"/>
    </row>
    <row r="49" spans="2:7" x14ac:dyDescent="0.25">
      <c r="B49" s="24" t="s">
        <v>49</v>
      </c>
      <c r="C49" s="25">
        <v>1046287.66</v>
      </c>
      <c r="D49" s="7"/>
      <c r="E49" s="7"/>
      <c r="F49" s="7"/>
      <c r="G49" s="7"/>
    </row>
    <row r="50" spans="2:7" x14ac:dyDescent="0.25">
      <c r="B50" s="24" t="s">
        <v>50</v>
      </c>
      <c r="C50" s="25">
        <v>25000</v>
      </c>
      <c r="D50" s="7"/>
      <c r="E50" s="7"/>
      <c r="F50" s="7"/>
      <c r="G50" s="7"/>
    </row>
    <row r="51" spans="2:7" x14ac:dyDescent="0.25">
      <c r="B51" s="24" t="s">
        <v>51</v>
      </c>
      <c r="C51" s="25">
        <v>22000</v>
      </c>
      <c r="D51" s="7"/>
      <c r="E51" s="7"/>
      <c r="F51" s="7"/>
      <c r="G51" s="7"/>
    </row>
    <row r="52" spans="2:7" x14ac:dyDescent="0.25">
      <c r="B52" s="24" t="s">
        <v>52</v>
      </c>
      <c r="C52" s="25"/>
      <c r="D52" s="7"/>
      <c r="E52" s="7"/>
      <c r="F52" s="7"/>
      <c r="G52" s="7"/>
    </row>
    <row r="53" spans="2:7" x14ac:dyDescent="0.25">
      <c r="B53" s="24" t="s">
        <v>53</v>
      </c>
      <c r="C53" s="25"/>
      <c r="D53" s="7"/>
      <c r="E53" s="7"/>
      <c r="F53" s="7"/>
      <c r="G53" s="7"/>
    </row>
    <row r="54" spans="2:7" x14ac:dyDescent="0.25">
      <c r="B54" s="24" t="s">
        <v>54</v>
      </c>
      <c r="C54" s="25">
        <v>296228.90000000002</v>
      </c>
      <c r="D54" s="7"/>
      <c r="E54" s="7"/>
      <c r="F54" s="7"/>
      <c r="G54" s="7"/>
    </row>
    <row r="55" spans="2:7" x14ac:dyDescent="0.25">
      <c r="B55" s="24" t="s">
        <v>55</v>
      </c>
      <c r="C55" s="25">
        <v>36000</v>
      </c>
      <c r="D55" s="7"/>
      <c r="E55" s="7"/>
      <c r="F55" s="7"/>
      <c r="G55" s="7"/>
    </row>
    <row r="56" spans="2:7" x14ac:dyDescent="0.25">
      <c r="B56" s="24" t="s">
        <v>56</v>
      </c>
      <c r="C56" s="25"/>
      <c r="D56" s="7"/>
      <c r="E56" s="7"/>
      <c r="F56" s="7"/>
      <c r="G56" s="7"/>
    </row>
    <row r="57" spans="2:7" x14ac:dyDescent="0.25">
      <c r="B57" s="24" t="s">
        <v>57</v>
      </c>
      <c r="C57" s="25"/>
      <c r="D57" s="7"/>
      <c r="E57" s="7"/>
      <c r="F57" s="7"/>
      <c r="G57" s="7"/>
    </row>
    <row r="58" spans="2:7" x14ac:dyDescent="0.25">
      <c r="B58" s="26" t="s">
        <v>58</v>
      </c>
      <c r="C58" s="27">
        <f>SUM(C59:C61)</f>
        <v>48932689.380000003</v>
      </c>
      <c r="D58" s="7"/>
      <c r="E58" s="7"/>
      <c r="F58" s="7"/>
      <c r="G58" s="7"/>
    </row>
    <row r="59" spans="2:7" x14ac:dyDescent="0.25">
      <c r="B59" s="24" t="s">
        <v>59</v>
      </c>
      <c r="C59" s="25">
        <v>48932689.380000003</v>
      </c>
      <c r="D59" s="7"/>
      <c r="E59" s="7"/>
      <c r="F59" s="7"/>
      <c r="G59" s="7"/>
    </row>
    <row r="60" spans="2:7" x14ac:dyDescent="0.25">
      <c r="B60" s="24" t="s">
        <v>60</v>
      </c>
      <c r="C60" s="25"/>
      <c r="D60" s="7"/>
      <c r="E60" s="7"/>
      <c r="F60" s="7"/>
      <c r="G60" s="7"/>
    </row>
    <row r="61" spans="2:7" x14ac:dyDescent="0.25">
      <c r="B61" s="24" t="s">
        <v>61</v>
      </c>
      <c r="C61" s="25"/>
      <c r="D61" s="7"/>
      <c r="E61" s="7"/>
      <c r="F61" s="7"/>
      <c r="G61" s="7"/>
    </row>
    <row r="62" spans="2:7" x14ac:dyDescent="0.25">
      <c r="B62" s="26" t="s">
        <v>62</v>
      </c>
      <c r="C62" s="27">
        <f>SUM(C63:C69)</f>
        <v>0</v>
      </c>
      <c r="D62" s="7"/>
      <c r="E62" s="7"/>
      <c r="F62" s="7"/>
      <c r="G62" s="7"/>
    </row>
    <row r="63" spans="2:7" x14ac:dyDescent="0.25">
      <c r="B63" s="24" t="s">
        <v>63</v>
      </c>
      <c r="C63" s="25"/>
      <c r="D63" s="7"/>
      <c r="E63" s="7"/>
      <c r="F63" s="7"/>
      <c r="G63" s="7"/>
    </row>
    <row r="64" spans="2:7" x14ac:dyDescent="0.25">
      <c r="B64" s="24" t="s">
        <v>64</v>
      </c>
      <c r="C64" s="25"/>
      <c r="D64" s="7"/>
      <c r="E64" s="7"/>
      <c r="F64" s="7"/>
      <c r="G64" s="7"/>
    </row>
    <row r="65" spans="2:7" x14ac:dyDescent="0.25">
      <c r="B65" s="24" t="s">
        <v>65</v>
      </c>
      <c r="C65" s="25"/>
      <c r="D65" s="7"/>
      <c r="E65" s="7"/>
      <c r="F65" s="7"/>
      <c r="G65" s="7"/>
    </row>
    <row r="66" spans="2:7" x14ac:dyDescent="0.25">
      <c r="B66" s="24" t="s">
        <v>66</v>
      </c>
      <c r="C66" s="25"/>
      <c r="D66" s="7"/>
      <c r="E66" s="7"/>
      <c r="F66" s="7"/>
      <c r="G66" s="7"/>
    </row>
    <row r="67" spans="2:7" x14ac:dyDescent="0.25">
      <c r="B67" s="24" t="s">
        <v>67</v>
      </c>
      <c r="C67" s="25"/>
      <c r="D67" s="7"/>
      <c r="E67" s="7"/>
      <c r="F67" s="7"/>
      <c r="G67" s="7"/>
    </row>
    <row r="68" spans="2:7" x14ac:dyDescent="0.25">
      <c r="B68" s="24" t="s">
        <v>68</v>
      </c>
      <c r="C68" s="25"/>
      <c r="D68" s="7"/>
      <c r="E68" s="7"/>
      <c r="F68" s="7"/>
      <c r="G68" s="7"/>
    </row>
    <row r="69" spans="2:7" x14ac:dyDescent="0.25">
      <c r="B69" s="24" t="s">
        <v>69</v>
      </c>
      <c r="C69" s="25"/>
      <c r="D69" s="7"/>
      <c r="E69" s="7"/>
      <c r="F69" s="7"/>
      <c r="G69" s="7"/>
    </row>
    <row r="70" spans="2:7" x14ac:dyDescent="0.25">
      <c r="B70" s="26" t="s">
        <v>70</v>
      </c>
      <c r="C70" s="27">
        <f>SUM(C71:C73)</f>
        <v>0</v>
      </c>
      <c r="D70" s="7"/>
      <c r="E70" s="7"/>
      <c r="F70" s="7"/>
      <c r="G70" s="7"/>
    </row>
    <row r="71" spans="2:7" x14ac:dyDescent="0.25">
      <c r="B71" s="24" t="s">
        <v>2</v>
      </c>
      <c r="C71" s="25"/>
      <c r="D71" s="7"/>
      <c r="E71" s="7"/>
      <c r="F71" s="7"/>
      <c r="G71" s="7"/>
    </row>
    <row r="72" spans="2:7" x14ac:dyDescent="0.25">
      <c r="B72" s="24" t="s">
        <v>3</v>
      </c>
      <c r="C72" s="25"/>
      <c r="D72" s="7"/>
      <c r="E72" s="7"/>
      <c r="F72" s="7"/>
      <c r="G72" s="7"/>
    </row>
    <row r="73" spans="2:7" x14ac:dyDescent="0.25">
      <c r="B73" s="24" t="s">
        <v>4</v>
      </c>
      <c r="C73" s="25"/>
      <c r="D73" s="7"/>
      <c r="E73" s="7"/>
      <c r="F73" s="7"/>
      <c r="G73" s="7"/>
    </row>
    <row r="74" spans="2:7" x14ac:dyDescent="0.25">
      <c r="B74" s="26" t="s">
        <v>71</v>
      </c>
      <c r="C74" s="27">
        <f>SUM(C75:C81)</f>
        <v>22918333.010000002</v>
      </c>
      <c r="D74" s="7"/>
      <c r="E74" s="7"/>
      <c r="F74" s="7"/>
      <c r="G74" s="7"/>
    </row>
    <row r="75" spans="2:7" x14ac:dyDescent="0.25">
      <c r="B75" s="24" t="s">
        <v>72</v>
      </c>
      <c r="C75" s="25">
        <v>3972133.34</v>
      </c>
      <c r="D75" s="7"/>
      <c r="E75" s="7"/>
      <c r="F75" s="7"/>
      <c r="G75" s="7"/>
    </row>
    <row r="76" spans="2:7" x14ac:dyDescent="0.25">
      <c r="B76" s="24" t="s">
        <v>73</v>
      </c>
      <c r="C76" s="25"/>
      <c r="D76" s="7"/>
      <c r="E76" s="7"/>
      <c r="F76" s="7"/>
      <c r="G76" s="7"/>
    </row>
    <row r="77" spans="2:7" x14ac:dyDescent="0.25">
      <c r="B77" s="24" t="s">
        <v>74</v>
      </c>
      <c r="C77" s="25">
        <v>18946199.670000002</v>
      </c>
      <c r="D77" s="7"/>
      <c r="E77" s="7"/>
      <c r="F77" s="7"/>
      <c r="G77" s="7"/>
    </row>
    <row r="78" spans="2:7" x14ac:dyDescent="0.25">
      <c r="B78" s="24" t="s">
        <v>75</v>
      </c>
      <c r="C78" s="25"/>
      <c r="D78" s="7"/>
      <c r="E78" s="7"/>
      <c r="F78" s="7"/>
      <c r="G78" s="7"/>
    </row>
    <row r="79" spans="2:7" x14ac:dyDescent="0.25">
      <c r="B79" s="24" t="s">
        <v>76</v>
      </c>
      <c r="C79" s="25"/>
      <c r="D79" s="7"/>
      <c r="E79" s="7"/>
      <c r="F79" s="7"/>
      <c r="G79" s="7"/>
    </row>
    <row r="80" spans="2:7" x14ac:dyDescent="0.25">
      <c r="B80" s="24" t="s">
        <v>77</v>
      </c>
      <c r="C80" s="25"/>
      <c r="D80" s="7"/>
      <c r="E80" s="7"/>
      <c r="F80" s="7"/>
      <c r="G80" s="7"/>
    </row>
    <row r="81" spans="2:7" x14ac:dyDescent="0.25">
      <c r="B81" s="24" t="s">
        <v>78</v>
      </c>
      <c r="C81" s="25"/>
      <c r="D81" s="7"/>
      <c r="E81" s="7"/>
      <c r="F81" s="7"/>
      <c r="G81" s="7"/>
    </row>
    <row r="82" spans="2:7" ht="15.75" thickBot="1" x14ac:dyDescent="0.3">
      <c r="B82" s="28"/>
      <c r="C82" s="29"/>
      <c r="D82" s="7"/>
      <c r="E82" s="7"/>
      <c r="F82" s="7"/>
      <c r="G82" s="7"/>
    </row>
    <row r="83" spans="2:7" x14ac:dyDescent="0.25">
      <c r="B83" s="14"/>
      <c r="C83" s="15"/>
      <c r="D83" s="7"/>
      <c r="E83" s="7"/>
      <c r="F83" s="7"/>
      <c r="G83" s="7"/>
    </row>
    <row r="84" spans="2:7" x14ac:dyDescent="0.25">
      <c r="B84" s="14"/>
      <c r="C84" s="15"/>
      <c r="D84" s="7"/>
      <c r="E84" s="7"/>
      <c r="F84" s="7"/>
      <c r="G84" s="7"/>
    </row>
    <row r="85" spans="2:7" x14ac:dyDescent="0.25">
      <c r="B85" s="30"/>
      <c r="C85" s="31"/>
      <c r="D85" s="7"/>
      <c r="E85" s="7"/>
      <c r="F85" s="7"/>
      <c r="G85" s="7"/>
    </row>
    <row r="86" spans="2:7" x14ac:dyDescent="0.25">
      <c r="B86" s="30"/>
      <c r="C86" s="31"/>
      <c r="D86" s="7"/>
      <c r="E86" s="7"/>
      <c r="F86" s="7"/>
      <c r="G86" s="7"/>
    </row>
    <row r="87" spans="2:7" ht="15.75" thickBot="1" x14ac:dyDescent="0.3">
      <c r="B87" s="30"/>
      <c r="C87" s="31"/>
      <c r="D87" s="7"/>
      <c r="E87" s="7"/>
      <c r="F87" s="7"/>
      <c r="G87" s="7"/>
    </row>
    <row r="88" spans="2:7" x14ac:dyDescent="0.25">
      <c r="B88" s="32" t="s">
        <v>158</v>
      </c>
      <c r="C88" s="6"/>
      <c r="D88" s="7"/>
      <c r="E88" s="7"/>
      <c r="F88" s="7"/>
      <c r="G88" s="7"/>
    </row>
    <row r="89" spans="2:7" x14ac:dyDescent="0.25">
      <c r="B89" s="13" t="s">
        <v>99</v>
      </c>
      <c r="C89" s="8"/>
      <c r="D89" s="7"/>
      <c r="E89" s="7"/>
      <c r="F89" s="7"/>
      <c r="G89" s="7"/>
    </row>
    <row r="90" spans="2:7" x14ac:dyDescent="0.25">
      <c r="B90" s="40" t="s">
        <v>79</v>
      </c>
      <c r="C90" s="13" t="s">
        <v>12</v>
      </c>
      <c r="D90" s="7"/>
      <c r="E90" s="7"/>
      <c r="F90" s="7"/>
      <c r="G90" s="7"/>
    </row>
    <row r="91" spans="2:7" x14ac:dyDescent="0.25">
      <c r="B91" s="41" t="s">
        <v>0</v>
      </c>
      <c r="C91" s="42">
        <f>+C92+C151</f>
        <v>530220945.86000001</v>
      </c>
      <c r="D91" s="7"/>
      <c r="E91" s="7"/>
      <c r="F91" s="7"/>
      <c r="G91" s="7"/>
    </row>
    <row r="92" spans="2:7" x14ac:dyDescent="0.25">
      <c r="B92" s="37" t="s">
        <v>81</v>
      </c>
      <c r="C92" s="43">
        <v>504097700</v>
      </c>
      <c r="D92" s="7"/>
      <c r="E92" s="7"/>
      <c r="F92" s="7"/>
      <c r="G92" s="7"/>
    </row>
    <row r="93" spans="2:7" x14ac:dyDescent="0.25">
      <c r="B93" s="35" t="s">
        <v>100</v>
      </c>
      <c r="C93" s="36">
        <v>4634938.82</v>
      </c>
      <c r="D93" s="7"/>
      <c r="E93" s="7"/>
      <c r="F93" s="7"/>
      <c r="G93" s="7"/>
    </row>
    <row r="94" spans="2:7" x14ac:dyDescent="0.25">
      <c r="B94" s="35" t="s">
        <v>101</v>
      </c>
      <c r="C94" s="36">
        <v>3578717.53</v>
      </c>
      <c r="D94" s="7"/>
      <c r="E94" s="7"/>
      <c r="F94" s="7"/>
      <c r="G94" s="7"/>
    </row>
    <row r="95" spans="2:7" ht="26.25" x14ac:dyDescent="0.25">
      <c r="B95" s="35" t="s">
        <v>102</v>
      </c>
      <c r="C95" s="36">
        <v>866273</v>
      </c>
      <c r="D95" s="7"/>
      <c r="E95" s="7"/>
      <c r="F95" s="7"/>
      <c r="G95" s="7"/>
    </row>
    <row r="96" spans="2:7" x14ac:dyDescent="0.25">
      <c r="B96" s="35" t="s">
        <v>103</v>
      </c>
      <c r="C96" s="36">
        <v>7735974.3099999996</v>
      </c>
      <c r="D96" s="7"/>
      <c r="E96" s="7"/>
      <c r="F96" s="7"/>
      <c r="G96" s="7"/>
    </row>
    <row r="97" spans="2:7" x14ac:dyDescent="0.25">
      <c r="B97" s="35" t="s">
        <v>104</v>
      </c>
      <c r="C97" s="36">
        <v>49255010.82</v>
      </c>
      <c r="D97" s="7"/>
      <c r="E97" s="7"/>
      <c r="F97" s="7"/>
      <c r="G97" s="7"/>
    </row>
    <row r="98" spans="2:7" x14ac:dyDescent="0.25">
      <c r="B98" s="35" t="s">
        <v>105</v>
      </c>
      <c r="C98" s="36">
        <v>2534770.13</v>
      </c>
      <c r="D98" s="7"/>
      <c r="E98" s="7"/>
      <c r="F98" s="7"/>
      <c r="G98" s="7"/>
    </row>
    <row r="99" spans="2:7" ht="26.25" x14ac:dyDescent="0.25">
      <c r="B99" s="35" t="s">
        <v>106</v>
      </c>
      <c r="C99" s="36">
        <v>894029.07</v>
      </c>
      <c r="D99" s="7"/>
      <c r="E99" s="7"/>
      <c r="F99" s="7"/>
      <c r="G99" s="7"/>
    </row>
    <row r="100" spans="2:7" x14ac:dyDescent="0.25">
      <c r="B100" s="35" t="s">
        <v>107</v>
      </c>
      <c r="C100" s="36">
        <v>9991160.3499999996</v>
      </c>
      <c r="D100" s="7"/>
      <c r="E100" s="7"/>
      <c r="F100" s="7"/>
      <c r="G100" s="7"/>
    </row>
    <row r="101" spans="2:7" x14ac:dyDescent="0.25">
      <c r="B101" s="35" t="s">
        <v>108</v>
      </c>
      <c r="C101" s="36">
        <v>7220284.5300000003</v>
      </c>
      <c r="D101" s="7"/>
      <c r="E101" s="7"/>
      <c r="F101" s="7"/>
      <c r="G101" s="7"/>
    </row>
    <row r="102" spans="2:7" x14ac:dyDescent="0.25">
      <c r="B102" s="35" t="s">
        <v>109</v>
      </c>
      <c r="C102" s="36">
        <v>1493186.8</v>
      </c>
      <c r="D102" s="7"/>
      <c r="E102" s="7"/>
      <c r="F102" s="7"/>
      <c r="G102" s="7"/>
    </row>
    <row r="103" spans="2:7" ht="26.25" x14ac:dyDescent="0.25">
      <c r="B103" s="35" t="s">
        <v>110</v>
      </c>
      <c r="C103" s="36">
        <v>3423003.67</v>
      </c>
      <c r="D103" s="7"/>
      <c r="E103" s="7"/>
      <c r="F103" s="7"/>
      <c r="G103" s="7"/>
    </row>
    <row r="104" spans="2:7" x14ac:dyDescent="0.25">
      <c r="B104" s="35" t="s">
        <v>111</v>
      </c>
      <c r="C104" s="36">
        <v>2571040.5699999998</v>
      </c>
      <c r="D104" s="7"/>
      <c r="E104" s="7"/>
      <c r="F104" s="7"/>
      <c r="G104" s="7"/>
    </row>
    <row r="105" spans="2:7" x14ac:dyDescent="0.25">
      <c r="B105" s="35" t="s">
        <v>112</v>
      </c>
      <c r="C105" s="36">
        <v>2097132.46</v>
      </c>
      <c r="D105" s="7"/>
      <c r="E105" s="7"/>
      <c r="F105" s="7"/>
      <c r="G105" s="7"/>
    </row>
    <row r="106" spans="2:7" x14ac:dyDescent="0.25">
      <c r="B106" s="35" t="s">
        <v>113</v>
      </c>
      <c r="C106" s="36">
        <v>1114154.2</v>
      </c>
      <c r="D106" s="7"/>
      <c r="E106" s="7"/>
      <c r="F106" s="7"/>
      <c r="G106" s="7"/>
    </row>
    <row r="107" spans="2:7" ht="26.25" x14ac:dyDescent="0.25">
      <c r="B107" s="35" t="s">
        <v>114</v>
      </c>
      <c r="C107" s="36">
        <v>1286461.8</v>
      </c>
      <c r="D107" s="7"/>
      <c r="E107" s="7"/>
      <c r="F107" s="7"/>
      <c r="G107" s="7"/>
    </row>
    <row r="108" spans="2:7" x14ac:dyDescent="0.25">
      <c r="B108" s="35" t="s">
        <v>115</v>
      </c>
      <c r="C108" s="36">
        <v>91840656.310000002</v>
      </c>
      <c r="D108" s="7"/>
      <c r="E108" s="7"/>
      <c r="F108" s="7"/>
      <c r="G108" s="7"/>
    </row>
    <row r="109" spans="2:7" x14ac:dyDescent="0.25">
      <c r="B109" s="35" t="s">
        <v>116</v>
      </c>
      <c r="C109" s="36">
        <v>5256700.92</v>
      </c>
      <c r="D109" s="7"/>
      <c r="E109" s="7"/>
      <c r="F109" s="7"/>
      <c r="G109" s="7"/>
    </row>
    <row r="110" spans="2:7" x14ac:dyDescent="0.25">
      <c r="B110" s="35" t="s">
        <v>117</v>
      </c>
      <c r="C110" s="36">
        <v>5796874.5300000003</v>
      </c>
      <c r="D110" s="7"/>
      <c r="E110" s="7"/>
      <c r="F110" s="7"/>
      <c r="G110" s="7"/>
    </row>
    <row r="111" spans="2:7" x14ac:dyDescent="0.25">
      <c r="B111" s="35" t="s">
        <v>118</v>
      </c>
      <c r="C111" s="36">
        <v>7941437.9500000002</v>
      </c>
      <c r="D111" s="7"/>
      <c r="E111" s="7"/>
      <c r="F111" s="7"/>
      <c r="G111" s="7"/>
    </row>
    <row r="112" spans="2:7" ht="26.25" x14ac:dyDescent="0.25">
      <c r="B112" s="35" t="s">
        <v>119</v>
      </c>
      <c r="C112" s="36">
        <v>6801855.9699999997</v>
      </c>
      <c r="D112" s="7"/>
      <c r="E112" s="7"/>
      <c r="F112" s="7"/>
      <c r="G112" s="7"/>
    </row>
    <row r="113" spans="2:7" x14ac:dyDescent="0.25">
      <c r="B113" s="35" t="s">
        <v>120</v>
      </c>
      <c r="C113" s="36">
        <v>15978040.130000001</v>
      </c>
      <c r="D113" s="7"/>
      <c r="E113" s="7"/>
      <c r="F113" s="7"/>
      <c r="G113" s="7"/>
    </row>
    <row r="114" spans="2:7" x14ac:dyDescent="0.25">
      <c r="B114" s="35" t="s">
        <v>121</v>
      </c>
      <c r="C114" s="36">
        <v>4784330.13</v>
      </c>
      <c r="D114" s="7"/>
      <c r="E114" s="7"/>
      <c r="F114" s="7"/>
      <c r="G114" s="7"/>
    </row>
    <row r="115" spans="2:7" x14ac:dyDescent="0.25">
      <c r="B115" s="35" t="s">
        <v>122</v>
      </c>
      <c r="C115" s="36">
        <v>994057.47</v>
      </c>
      <c r="D115" s="7"/>
      <c r="E115" s="7"/>
      <c r="F115" s="7"/>
      <c r="G115" s="7"/>
    </row>
    <row r="116" spans="2:7" x14ac:dyDescent="0.25">
      <c r="B116" s="35" t="s">
        <v>123</v>
      </c>
      <c r="C116" s="36">
        <v>1038744.5</v>
      </c>
      <c r="D116" s="7"/>
      <c r="E116" s="7"/>
      <c r="F116" s="7"/>
      <c r="G116" s="7"/>
    </row>
    <row r="117" spans="2:7" x14ac:dyDescent="0.25">
      <c r="B117" s="35" t="s">
        <v>124</v>
      </c>
      <c r="C117" s="36">
        <v>1568329.71</v>
      </c>
      <c r="D117" s="7"/>
      <c r="E117" s="7"/>
      <c r="F117" s="7"/>
      <c r="G117" s="7"/>
    </row>
    <row r="118" spans="2:7" x14ac:dyDescent="0.25">
      <c r="B118" s="35" t="s">
        <v>125</v>
      </c>
      <c r="C118" s="36">
        <v>2876348.76</v>
      </c>
      <c r="D118" s="7"/>
      <c r="E118" s="7"/>
      <c r="F118" s="7"/>
      <c r="G118" s="7"/>
    </row>
    <row r="119" spans="2:7" x14ac:dyDescent="0.25">
      <c r="B119" s="35" t="s">
        <v>126</v>
      </c>
      <c r="C119" s="36">
        <v>1873051.4</v>
      </c>
      <c r="D119" s="7"/>
      <c r="E119" s="7"/>
      <c r="F119" s="7"/>
      <c r="G119" s="7"/>
    </row>
    <row r="120" spans="2:7" x14ac:dyDescent="0.25">
      <c r="B120" s="35" t="s">
        <v>127</v>
      </c>
      <c r="C120" s="36">
        <v>4103849.65</v>
      </c>
      <c r="D120" s="7"/>
      <c r="E120" s="7"/>
      <c r="F120" s="7"/>
      <c r="G120" s="7"/>
    </row>
    <row r="121" spans="2:7" x14ac:dyDescent="0.25">
      <c r="B121" s="35" t="s">
        <v>128</v>
      </c>
      <c r="C121" s="36">
        <v>26109638.609999999</v>
      </c>
      <c r="D121" s="7"/>
      <c r="E121" s="7"/>
      <c r="F121" s="7"/>
      <c r="G121" s="7"/>
    </row>
    <row r="122" spans="2:7" x14ac:dyDescent="0.25">
      <c r="B122" s="35" t="s">
        <v>129</v>
      </c>
      <c r="C122" s="36">
        <v>11492975.289999999</v>
      </c>
      <c r="D122" s="7"/>
      <c r="E122" s="7"/>
      <c r="F122" s="7"/>
      <c r="G122" s="7"/>
    </row>
    <row r="123" spans="2:7" x14ac:dyDescent="0.25">
      <c r="B123" s="35" t="s">
        <v>130</v>
      </c>
      <c r="C123" s="36">
        <v>330046.2</v>
      </c>
      <c r="D123" s="7"/>
      <c r="E123" s="7"/>
      <c r="F123" s="7"/>
      <c r="G123" s="7"/>
    </row>
    <row r="124" spans="2:7" x14ac:dyDescent="0.25">
      <c r="B124" s="35" t="s">
        <v>131</v>
      </c>
      <c r="C124" s="36">
        <v>30625533.690000001</v>
      </c>
      <c r="D124" s="7"/>
      <c r="E124" s="7"/>
      <c r="F124" s="7"/>
      <c r="G124" s="7"/>
    </row>
    <row r="125" spans="2:7" x14ac:dyDescent="0.25">
      <c r="B125" s="35" t="s">
        <v>132</v>
      </c>
      <c r="C125" s="36">
        <v>28533432.629999999</v>
      </c>
      <c r="D125" s="7"/>
      <c r="E125" s="7"/>
      <c r="F125" s="7"/>
      <c r="G125" s="7"/>
    </row>
    <row r="126" spans="2:7" x14ac:dyDescent="0.25">
      <c r="B126" s="35" t="s">
        <v>133</v>
      </c>
      <c r="C126" s="36">
        <v>7507497.5899999999</v>
      </c>
      <c r="D126" s="7"/>
      <c r="E126" s="7"/>
      <c r="F126" s="7"/>
      <c r="G126" s="7"/>
    </row>
    <row r="127" spans="2:7" x14ac:dyDescent="0.25">
      <c r="B127" s="35" t="s">
        <v>134</v>
      </c>
      <c r="C127" s="36">
        <v>2079337.96</v>
      </c>
      <c r="D127" s="7"/>
      <c r="E127" s="7"/>
      <c r="F127" s="7"/>
      <c r="G127" s="7"/>
    </row>
    <row r="128" spans="2:7" x14ac:dyDescent="0.25">
      <c r="B128" s="35" t="s">
        <v>135</v>
      </c>
      <c r="C128" s="36">
        <v>898066.6</v>
      </c>
      <c r="D128" s="7"/>
      <c r="E128" s="7"/>
      <c r="F128" s="7"/>
      <c r="G128" s="7"/>
    </row>
    <row r="129" spans="2:7" x14ac:dyDescent="0.25">
      <c r="B129" s="35" t="s">
        <v>136</v>
      </c>
      <c r="C129" s="36">
        <v>5494598.0599999996</v>
      </c>
      <c r="D129" s="7"/>
      <c r="E129" s="7"/>
      <c r="F129" s="7"/>
      <c r="G129" s="7"/>
    </row>
    <row r="130" spans="2:7" x14ac:dyDescent="0.25">
      <c r="B130" s="35" t="s">
        <v>137</v>
      </c>
      <c r="C130" s="36">
        <v>53402092.409999996</v>
      </c>
      <c r="D130" s="7"/>
      <c r="E130" s="7"/>
      <c r="F130" s="7"/>
      <c r="G130" s="7"/>
    </row>
    <row r="131" spans="2:7" x14ac:dyDescent="0.25">
      <c r="B131" s="35" t="s">
        <v>138</v>
      </c>
      <c r="C131" s="36">
        <v>7392486.7599999998</v>
      </c>
      <c r="D131" s="7"/>
      <c r="E131" s="7"/>
      <c r="F131" s="7"/>
      <c r="G131" s="7"/>
    </row>
    <row r="132" spans="2:7" x14ac:dyDescent="0.25">
      <c r="B132" s="35" t="s">
        <v>139</v>
      </c>
      <c r="C132" s="36">
        <v>15500</v>
      </c>
      <c r="D132" s="7"/>
      <c r="E132" s="7"/>
      <c r="F132" s="7"/>
      <c r="G132" s="7"/>
    </row>
    <row r="133" spans="2:7" x14ac:dyDescent="0.25">
      <c r="B133" s="35" t="s">
        <v>140</v>
      </c>
      <c r="C133" s="36">
        <v>13685776.779999999</v>
      </c>
      <c r="D133" s="7"/>
      <c r="E133" s="7"/>
      <c r="F133" s="7"/>
      <c r="G133" s="7"/>
    </row>
    <row r="134" spans="2:7" x14ac:dyDescent="0.25">
      <c r="B134" s="35" t="s">
        <v>141</v>
      </c>
      <c r="C134" s="36">
        <v>1674189.38</v>
      </c>
      <c r="D134" s="7"/>
      <c r="E134" s="7"/>
      <c r="F134" s="7"/>
      <c r="G134" s="7"/>
    </row>
    <row r="135" spans="2:7" x14ac:dyDescent="0.25">
      <c r="B135" s="35" t="s">
        <v>142</v>
      </c>
      <c r="C135" s="36">
        <v>483391.2</v>
      </c>
      <c r="D135" s="7"/>
      <c r="E135" s="7"/>
      <c r="F135" s="7"/>
      <c r="G135" s="7"/>
    </row>
    <row r="136" spans="2:7" x14ac:dyDescent="0.25">
      <c r="B136" s="35" t="s">
        <v>143</v>
      </c>
      <c r="C136" s="36">
        <v>805609</v>
      </c>
      <c r="D136" s="7"/>
      <c r="E136" s="7"/>
      <c r="F136" s="7"/>
      <c r="G136" s="7"/>
    </row>
    <row r="137" spans="2:7" x14ac:dyDescent="0.25">
      <c r="B137" s="35" t="s">
        <v>144</v>
      </c>
      <c r="C137" s="36">
        <v>3396091.41</v>
      </c>
      <c r="D137" s="7"/>
      <c r="E137" s="7"/>
      <c r="F137" s="7"/>
      <c r="G137" s="7"/>
    </row>
    <row r="138" spans="2:7" x14ac:dyDescent="0.25">
      <c r="B138" s="35" t="s">
        <v>145</v>
      </c>
      <c r="C138" s="36">
        <v>2468436.66</v>
      </c>
      <c r="D138" s="7"/>
      <c r="E138" s="7"/>
      <c r="F138" s="7"/>
      <c r="G138" s="7"/>
    </row>
    <row r="139" spans="2:7" x14ac:dyDescent="0.25">
      <c r="B139" s="35" t="s">
        <v>146</v>
      </c>
      <c r="C139" s="36">
        <v>1085224.26</v>
      </c>
      <c r="D139" s="7"/>
      <c r="E139" s="7"/>
      <c r="F139" s="7"/>
      <c r="G139" s="7"/>
    </row>
    <row r="140" spans="2:7" x14ac:dyDescent="0.25">
      <c r="B140" s="35" t="s">
        <v>147</v>
      </c>
      <c r="C140" s="36">
        <v>3241108.26</v>
      </c>
      <c r="D140" s="7"/>
      <c r="E140" s="7"/>
      <c r="F140" s="7"/>
      <c r="G140" s="7"/>
    </row>
    <row r="141" spans="2:7" x14ac:dyDescent="0.25">
      <c r="B141" s="35" t="s">
        <v>148</v>
      </c>
      <c r="C141" s="36">
        <v>2294916.9</v>
      </c>
      <c r="D141" s="7"/>
      <c r="E141" s="7"/>
      <c r="F141" s="7"/>
      <c r="G141" s="7"/>
    </row>
    <row r="142" spans="2:7" x14ac:dyDescent="0.25">
      <c r="B142" s="35" t="s">
        <v>149</v>
      </c>
      <c r="C142" s="36">
        <v>127034</v>
      </c>
      <c r="D142" s="7"/>
      <c r="E142" s="7"/>
      <c r="F142" s="7"/>
      <c r="G142" s="7"/>
    </row>
    <row r="143" spans="2:7" x14ac:dyDescent="0.25">
      <c r="B143" s="35" t="s">
        <v>150</v>
      </c>
      <c r="C143" s="36">
        <v>4803054.3499999996</v>
      </c>
      <c r="D143" s="7"/>
      <c r="E143" s="7"/>
      <c r="F143" s="7"/>
      <c r="G143" s="7"/>
    </row>
    <row r="144" spans="2:7" x14ac:dyDescent="0.25">
      <c r="B144" s="35" t="s">
        <v>151</v>
      </c>
      <c r="C144" s="36">
        <v>7644390.54</v>
      </c>
      <c r="D144" s="7"/>
      <c r="E144" s="7"/>
      <c r="F144" s="7"/>
      <c r="G144" s="7"/>
    </row>
    <row r="145" spans="2:7" x14ac:dyDescent="0.25">
      <c r="B145" s="35" t="s">
        <v>152</v>
      </c>
      <c r="C145" s="36">
        <v>2930185.32</v>
      </c>
      <c r="D145" s="7"/>
      <c r="E145" s="7"/>
      <c r="F145" s="7"/>
      <c r="G145" s="7"/>
    </row>
    <row r="146" spans="2:7" x14ac:dyDescent="0.25">
      <c r="B146" s="35" t="s">
        <v>153</v>
      </c>
      <c r="C146" s="36">
        <v>5824390.9199999999</v>
      </c>
      <c r="D146" s="7"/>
      <c r="E146" s="7"/>
      <c r="F146" s="7"/>
      <c r="G146" s="7"/>
    </row>
    <row r="147" spans="2:7" x14ac:dyDescent="0.25">
      <c r="B147" s="35" t="s">
        <v>154</v>
      </c>
      <c r="C147" s="36">
        <v>4088944.71</v>
      </c>
      <c r="D147" s="7"/>
      <c r="E147" s="7"/>
      <c r="F147" s="7"/>
      <c r="G147" s="7"/>
    </row>
    <row r="148" spans="2:7" x14ac:dyDescent="0.25">
      <c r="B148" s="35" t="s">
        <v>155</v>
      </c>
      <c r="C148" s="36">
        <v>14829197.92</v>
      </c>
      <c r="D148" s="7"/>
      <c r="E148" s="7"/>
      <c r="F148" s="7"/>
      <c r="G148" s="7"/>
    </row>
    <row r="149" spans="2:7" x14ac:dyDescent="0.25">
      <c r="B149" s="35" t="s">
        <v>156</v>
      </c>
      <c r="C149" s="36">
        <v>1827808</v>
      </c>
      <c r="D149" s="7"/>
      <c r="E149" s="7"/>
      <c r="F149" s="7"/>
      <c r="G149" s="7"/>
    </row>
    <row r="150" spans="2:7" x14ac:dyDescent="0.25">
      <c r="B150" s="35" t="s">
        <v>157</v>
      </c>
      <c r="C150" s="36">
        <v>9456329.0999999996</v>
      </c>
      <c r="D150" s="7"/>
      <c r="E150" s="7"/>
      <c r="F150" s="7"/>
      <c r="G150" s="7"/>
    </row>
    <row r="151" spans="2:7" x14ac:dyDescent="0.25">
      <c r="B151" s="37" t="s">
        <v>80</v>
      </c>
      <c r="C151" s="38">
        <v>26123245.859999999</v>
      </c>
      <c r="D151" s="7"/>
      <c r="E151" s="7"/>
      <c r="F151" s="7"/>
      <c r="G151" s="7"/>
    </row>
    <row r="152" spans="2:7" x14ac:dyDescent="0.25">
      <c r="B152" s="14"/>
      <c r="C152" s="34"/>
      <c r="D152" s="7"/>
      <c r="E152" s="7"/>
      <c r="F152" s="7"/>
      <c r="G152" s="7"/>
    </row>
    <row r="153" spans="2:7" x14ac:dyDescent="0.25">
      <c r="B153" s="14"/>
      <c r="C153" s="14"/>
      <c r="D153" s="7"/>
      <c r="E153" s="7"/>
      <c r="F153" s="7"/>
      <c r="G153" s="7"/>
    </row>
    <row r="154" spans="2:7" ht="15.75" thickBot="1" x14ac:dyDescent="0.3">
      <c r="B154" s="10"/>
      <c r="C154" s="7"/>
      <c r="D154" s="7"/>
      <c r="E154" s="7"/>
      <c r="F154" s="7"/>
      <c r="G154" s="7"/>
    </row>
    <row r="155" spans="2:7" x14ac:dyDescent="0.25">
      <c r="B155" s="32" t="s">
        <v>158</v>
      </c>
      <c r="C155" s="6"/>
      <c r="D155" s="7"/>
      <c r="E155" s="7"/>
      <c r="F155" s="7"/>
      <c r="G155" s="7"/>
    </row>
    <row r="156" spans="2:7" x14ac:dyDescent="0.25">
      <c r="B156" s="13" t="s">
        <v>99</v>
      </c>
      <c r="C156" s="8"/>
      <c r="D156" s="7"/>
      <c r="E156" s="7"/>
      <c r="F156" s="7"/>
      <c r="G156" s="7"/>
    </row>
    <row r="157" spans="2:7" ht="15.75" thickBot="1" x14ac:dyDescent="0.3">
      <c r="B157" s="33" t="s">
        <v>82</v>
      </c>
      <c r="C157" s="9" t="s">
        <v>12</v>
      </c>
      <c r="D157" s="7"/>
      <c r="E157" s="7"/>
      <c r="F157" s="7"/>
      <c r="G157" s="7"/>
    </row>
    <row r="158" spans="2:7" ht="15.75" thickBot="1" x14ac:dyDescent="0.3">
      <c r="B158" s="16" t="s">
        <v>0</v>
      </c>
      <c r="C158" s="19">
        <f>SUM(C159:C162)</f>
        <v>530220945.85999995</v>
      </c>
      <c r="D158" s="7"/>
      <c r="E158" s="7"/>
      <c r="F158" s="7"/>
      <c r="G158" s="7"/>
    </row>
    <row r="159" spans="2:7" ht="15.75" thickBot="1" x14ac:dyDescent="0.3">
      <c r="B159" s="2" t="s">
        <v>83</v>
      </c>
      <c r="C159" s="12">
        <v>287443082.39999998</v>
      </c>
      <c r="D159" s="7"/>
      <c r="E159" s="7"/>
      <c r="F159" s="7"/>
      <c r="G159" s="7"/>
    </row>
    <row r="160" spans="2:7" ht="15.75" thickBot="1" x14ac:dyDescent="0.3">
      <c r="B160" s="2" t="s">
        <v>84</v>
      </c>
      <c r="C160" s="12">
        <v>236156614.03999999</v>
      </c>
      <c r="D160" s="7"/>
      <c r="E160" s="7"/>
      <c r="F160" s="7"/>
      <c r="G160" s="7"/>
    </row>
    <row r="161" spans="2:7" ht="15.75" thickBot="1" x14ac:dyDescent="0.3">
      <c r="B161" s="2" t="s">
        <v>85</v>
      </c>
      <c r="C161" s="12">
        <v>6621249.4199999999</v>
      </c>
      <c r="D161" s="7"/>
      <c r="E161" s="7"/>
      <c r="F161" s="7"/>
      <c r="G161" s="7"/>
    </row>
    <row r="162" spans="2:7" ht="15.75" thickBot="1" x14ac:dyDescent="0.3">
      <c r="B162" s="2" t="s">
        <v>86</v>
      </c>
      <c r="C162" s="12"/>
      <c r="D162" s="7"/>
      <c r="E162" s="7"/>
      <c r="F162" s="7"/>
      <c r="G162" s="7"/>
    </row>
    <row r="163" spans="2:7" x14ac:dyDescent="0.25">
      <c r="B163" s="14"/>
      <c r="C163" s="14"/>
      <c r="D163" s="7"/>
      <c r="E163" s="7"/>
      <c r="F163" s="7"/>
      <c r="G163" s="7"/>
    </row>
    <row r="164" spans="2:7" ht="15.75" thickBot="1" x14ac:dyDescent="0.3">
      <c r="B164" s="10"/>
      <c r="C164" s="7"/>
      <c r="D164" s="7"/>
      <c r="E164" s="7"/>
      <c r="F164" s="7"/>
      <c r="G164" s="7"/>
    </row>
    <row r="165" spans="2:7" x14ac:dyDescent="0.25">
      <c r="B165" s="32" t="s">
        <v>158</v>
      </c>
      <c r="C165" s="17"/>
      <c r="D165" s="7"/>
      <c r="E165" s="7"/>
      <c r="F165" s="7"/>
      <c r="G165" s="7"/>
    </row>
    <row r="166" spans="2:7" x14ac:dyDescent="0.25">
      <c r="B166" s="13" t="s">
        <v>99</v>
      </c>
      <c r="C166" s="18"/>
      <c r="D166" s="7"/>
      <c r="E166" s="7"/>
      <c r="F166" s="7"/>
      <c r="G166" s="7"/>
    </row>
    <row r="167" spans="2:7" x14ac:dyDescent="0.25">
      <c r="B167" s="46" t="s">
        <v>87</v>
      </c>
      <c r="C167" s="47" t="s">
        <v>12</v>
      </c>
      <c r="D167" s="7"/>
      <c r="E167" s="7"/>
      <c r="F167" s="7"/>
      <c r="G167" s="7"/>
    </row>
    <row r="168" spans="2:7" x14ac:dyDescent="0.25">
      <c r="B168" s="41" t="s">
        <v>0</v>
      </c>
      <c r="C168" s="42">
        <f>C169+C170+C171+C172</f>
        <v>530220945.86000007</v>
      </c>
      <c r="D168" s="7"/>
      <c r="E168" s="7"/>
      <c r="F168" s="7"/>
      <c r="G168" s="7"/>
    </row>
    <row r="169" spans="2:7" x14ac:dyDescent="0.25">
      <c r="B169" s="44" t="s">
        <v>88</v>
      </c>
      <c r="C169" s="39">
        <v>464885863.36000001</v>
      </c>
      <c r="D169" s="7"/>
      <c r="E169" s="7"/>
      <c r="F169" s="7"/>
      <c r="G169" s="7"/>
    </row>
    <row r="170" spans="2:7" x14ac:dyDescent="0.25">
      <c r="B170" s="44" t="s">
        <v>89</v>
      </c>
      <c r="C170" s="39">
        <v>54495060.859999999</v>
      </c>
      <c r="D170" s="7"/>
      <c r="E170" s="7"/>
      <c r="F170" s="7"/>
      <c r="G170" s="7"/>
    </row>
    <row r="171" spans="2:7" x14ac:dyDescent="0.25">
      <c r="B171" s="44" t="s">
        <v>90</v>
      </c>
      <c r="C171" s="39">
        <v>4022133.35</v>
      </c>
      <c r="D171" s="7"/>
      <c r="E171" s="7"/>
      <c r="F171" s="7"/>
      <c r="G171" s="7"/>
    </row>
    <row r="172" spans="2:7" x14ac:dyDescent="0.25">
      <c r="B172" s="44" t="s">
        <v>6</v>
      </c>
      <c r="C172" s="39">
        <v>6817888.29</v>
      </c>
      <c r="D172" s="7"/>
      <c r="E172" s="7"/>
      <c r="F172" s="7"/>
      <c r="G172" s="7"/>
    </row>
    <row r="173" spans="2:7" x14ac:dyDescent="0.25">
      <c r="B173" s="44" t="s">
        <v>2</v>
      </c>
      <c r="C173" s="45"/>
      <c r="D173" s="7"/>
      <c r="E173" s="7"/>
      <c r="F173" s="7"/>
      <c r="G173" s="7"/>
    </row>
    <row r="174" spans="2:7" x14ac:dyDescent="0.25">
      <c r="B174" s="7"/>
      <c r="C174" s="7"/>
      <c r="D174" s="7"/>
      <c r="E174" s="7"/>
      <c r="F174" s="7"/>
      <c r="G174" s="7"/>
    </row>
    <row r="175" spans="2:7" ht="15.75" thickBot="1" x14ac:dyDescent="0.3">
      <c r="B175" s="7"/>
      <c r="C175" s="7"/>
      <c r="D175" s="7"/>
      <c r="E175" s="7"/>
      <c r="F175" s="7"/>
      <c r="G175" s="7"/>
    </row>
    <row r="176" spans="2:7" x14ac:dyDescent="0.25">
      <c r="B176" s="32" t="s">
        <v>7</v>
      </c>
      <c r="C176" s="7"/>
      <c r="D176" s="7"/>
      <c r="E176" s="7"/>
      <c r="F176" s="7"/>
      <c r="G176" s="7"/>
    </row>
    <row r="177" spans="2:7" x14ac:dyDescent="0.25">
      <c r="B177" s="8" t="s">
        <v>10</v>
      </c>
      <c r="C177" s="7"/>
      <c r="D177" s="7"/>
      <c r="E177" s="7"/>
      <c r="F177" s="7"/>
      <c r="G177" s="7"/>
    </row>
    <row r="178" spans="2:7" ht="15.75" thickBot="1" x14ac:dyDescent="0.3">
      <c r="B178" s="33" t="s">
        <v>91</v>
      </c>
      <c r="C178" s="7"/>
      <c r="D178" s="7"/>
      <c r="E178" s="7"/>
      <c r="F178" s="7"/>
      <c r="G178" s="7"/>
    </row>
    <row r="179" spans="2:7" ht="15.75" thickBot="1" x14ac:dyDescent="0.3">
      <c r="B179" s="2"/>
      <c r="C179" s="7"/>
      <c r="D179" s="7"/>
      <c r="E179" s="7"/>
      <c r="F179" s="7"/>
      <c r="G179" s="7"/>
    </row>
    <row r="180" spans="2:7" ht="15.75" thickBot="1" x14ac:dyDescent="0.3">
      <c r="B180" s="2"/>
      <c r="C180" s="7"/>
      <c r="D180" s="7"/>
      <c r="E180" s="7"/>
      <c r="F180" s="7"/>
      <c r="G180" s="7"/>
    </row>
    <row r="181" spans="2:7" ht="15.75" thickBot="1" x14ac:dyDescent="0.3">
      <c r="B181" s="2"/>
      <c r="C181" s="7"/>
      <c r="D181" s="7"/>
      <c r="E181" s="7"/>
      <c r="F181" s="7"/>
      <c r="G181" s="7"/>
    </row>
    <row r="182" spans="2:7" ht="15.75" thickBot="1" x14ac:dyDescent="0.3">
      <c r="B182" s="2"/>
      <c r="C182" s="7"/>
      <c r="D182" s="7"/>
      <c r="E182" s="7"/>
      <c r="F182" s="7"/>
      <c r="G182" s="7"/>
    </row>
    <row r="183" spans="2:7" x14ac:dyDescent="0.25">
      <c r="B183" s="14"/>
      <c r="C183" s="7"/>
      <c r="D183" s="7"/>
      <c r="E183" s="7"/>
      <c r="F183" s="7"/>
      <c r="G183" s="7"/>
    </row>
    <row r="184" spans="2:7" ht="15.75" thickBot="1" x14ac:dyDescent="0.3">
      <c r="B184" s="10"/>
      <c r="C184" s="7"/>
      <c r="D184" s="7"/>
      <c r="E184" s="7"/>
      <c r="F184" s="7"/>
      <c r="G184" s="7"/>
    </row>
    <row r="185" spans="2:7" x14ac:dyDescent="0.25">
      <c r="B185" s="32" t="s">
        <v>158</v>
      </c>
      <c r="C185" s="7"/>
      <c r="D185" s="7"/>
      <c r="E185" s="7"/>
      <c r="F185" s="7"/>
      <c r="G185" s="7"/>
    </row>
    <row r="186" spans="2:7" x14ac:dyDescent="0.25">
      <c r="B186" s="13" t="s">
        <v>99</v>
      </c>
      <c r="C186" s="7"/>
      <c r="D186" s="7"/>
      <c r="E186" s="7"/>
      <c r="F186" s="7"/>
      <c r="G186" s="7"/>
    </row>
    <row r="187" spans="2:7" ht="15.75" thickBot="1" x14ac:dyDescent="0.3">
      <c r="B187" s="40" t="s">
        <v>92</v>
      </c>
      <c r="C187" s="7"/>
      <c r="D187" s="7"/>
      <c r="E187" s="7"/>
      <c r="F187" s="7"/>
      <c r="G187" s="7"/>
    </row>
    <row r="188" spans="2:7" x14ac:dyDescent="0.25">
      <c r="B188" s="48" t="s">
        <v>159</v>
      </c>
      <c r="C188" s="7"/>
      <c r="D188" s="7"/>
      <c r="E188" s="7"/>
      <c r="F188" s="7"/>
      <c r="G188" s="7"/>
    </row>
    <row r="189" spans="2:7" x14ac:dyDescent="0.25">
      <c r="B189" s="49" t="s">
        <v>160</v>
      </c>
      <c r="C189" s="7"/>
      <c r="D189" s="7"/>
      <c r="E189" s="7"/>
      <c r="F189" s="7"/>
      <c r="G189" s="7"/>
    </row>
    <row r="190" spans="2:7" x14ac:dyDescent="0.25">
      <c r="B190" s="49" t="s">
        <v>161</v>
      </c>
      <c r="C190" s="7"/>
      <c r="D190" s="7"/>
      <c r="E190" s="7"/>
      <c r="F190" s="7"/>
      <c r="G190" s="7"/>
    </row>
    <row r="191" spans="2:7" x14ac:dyDescent="0.25">
      <c r="B191" s="49" t="s">
        <v>162</v>
      </c>
      <c r="C191" s="7"/>
      <c r="D191" s="7"/>
      <c r="E191" s="7"/>
      <c r="F191" s="7"/>
      <c r="G191" s="7"/>
    </row>
    <row r="192" spans="2:7" x14ac:dyDescent="0.25">
      <c r="B192" s="49" t="s">
        <v>163</v>
      </c>
      <c r="C192" s="7"/>
      <c r="D192" s="7"/>
      <c r="E192" s="7"/>
      <c r="F192" s="7"/>
      <c r="G192" s="7"/>
    </row>
    <row r="193" spans="2:7" x14ac:dyDescent="0.25">
      <c r="B193" s="49" t="s">
        <v>164</v>
      </c>
      <c r="C193" s="7"/>
      <c r="D193" s="7"/>
      <c r="E193" s="7"/>
      <c r="F193" s="7"/>
      <c r="G193" s="7"/>
    </row>
    <row r="194" spans="2:7" x14ac:dyDescent="0.25">
      <c r="B194" s="49" t="s">
        <v>165</v>
      </c>
      <c r="C194" s="7"/>
      <c r="D194" s="7"/>
      <c r="E194" s="7"/>
      <c r="F194" s="7"/>
      <c r="G194" s="7"/>
    </row>
    <row r="195" spans="2:7" x14ac:dyDescent="0.25">
      <c r="B195" s="49" t="s">
        <v>166</v>
      </c>
      <c r="C195" s="7"/>
      <c r="D195" s="7"/>
      <c r="E195" s="7"/>
      <c r="F195" s="7"/>
      <c r="G195" s="7"/>
    </row>
    <row r="196" spans="2:7" x14ac:dyDescent="0.25">
      <c r="B196" s="49" t="s">
        <v>167</v>
      </c>
      <c r="C196" s="7"/>
      <c r="D196" s="7"/>
      <c r="E196" s="7"/>
      <c r="F196" s="7"/>
      <c r="G196" s="7"/>
    </row>
    <row r="197" spans="2:7" x14ac:dyDescent="0.25">
      <c r="B197" s="49" t="s">
        <v>168</v>
      </c>
      <c r="C197" s="7"/>
      <c r="D197" s="7"/>
      <c r="E197" s="7"/>
      <c r="F197" s="7"/>
      <c r="G197" s="7"/>
    </row>
    <row r="198" spans="2:7" x14ac:dyDescent="0.25">
      <c r="B198" s="49" t="s">
        <v>169</v>
      </c>
      <c r="C198" s="7"/>
      <c r="D198" s="7"/>
      <c r="E198" s="7"/>
      <c r="F198" s="7"/>
      <c r="G198" s="7"/>
    </row>
    <row r="199" spans="2:7" x14ac:dyDescent="0.25">
      <c r="B199" s="49" t="s">
        <v>170</v>
      </c>
      <c r="C199" s="7"/>
      <c r="D199" s="7"/>
      <c r="E199" s="7"/>
      <c r="F199" s="7"/>
      <c r="G199" s="7"/>
    </row>
    <row r="200" spans="2:7" x14ac:dyDescent="0.25">
      <c r="B200" s="49" t="s">
        <v>171</v>
      </c>
      <c r="C200" s="7"/>
      <c r="D200" s="7"/>
      <c r="E200" s="7"/>
      <c r="F200" s="7"/>
      <c r="G200" s="7"/>
    </row>
    <row r="201" spans="2:7" x14ac:dyDescent="0.25">
      <c r="B201" s="49" t="s">
        <v>172</v>
      </c>
      <c r="C201" s="7"/>
      <c r="D201" s="7"/>
      <c r="E201" s="7"/>
      <c r="F201" s="7"/>
      <c r="G201" s="7"/>
    </row>
    <row r="202" spans="2:7" ht="15.75" thickBot="1" x14ac:dyDescent="0.3">
      <c r="B202" s="50" t="s">
        <v>173</v>
      </c>
      <c r="C202" s="7"/>
      <c r="D202" s="7"/>
      <c r="E202" s="7"/>
      <c r="F202" s="7"/>
      <c r="G202" s="7"/>
    </row>
    <row r="203" spans="2:7" x14ac:dyDescent="0.25">
      <c r="B203" s="7"/>
      <c r="C203" s="7"/>
      <c r="D203" s="7"/>
      <c r="E203" s="7"/>
      <c r="F203" s="7"/>
      <c r="G203" s="7"/>
    </row>
    <row r="204" spans="2:7" x14ac:dyDescent="0.25">
      <c r="B204" s="7"/>
      <c r="C204" s="7"/>
      <c r="D204" s="7"/>
      <c r="E204" s="7"/>
      <c r="F204" s="7"/>
      <c r="G204" s="7"/>
    </row>
    <row r="205" spans="2:7" x14ac:dyDescent="0.25">
      <c r="B205" s="7"/>
      <c r="C205" s="7"/>
      <c r="D205" s="7"/>
      <c r="E205" s="7"/>
      <c r="F205" s="7"/>
      <c r="G205" s="7"/>
    </row>
    <row r="206" spans="2:7" ht="15.75" thickBot="1" x14ac:dyDescent="0.3">
      <c r="B206" s="7"/>
      <c r="C206" s="7"/>
      <c r="D206" s="7"/>
      <c r="E206" s="7"/>
      <c r="F206" s="7"/>
      <c r="G206" s="7"/>
    </row>
    <row r="207" spans="2:7" x14ac:dyDescent="0.25">
      <c r="B207" s="51" t="s">
        <v>334</v>
      </c>
      <c r="C207" s="52"/>
      <c r="D207" s="52"/>
      <c r="E207" s="53"/>
    </row>
    <row r="208" spans="2:7" ht="15.75" thickBot="1" x14ac:dyDescent="0.3">
      <c r="B208" s="54" t="s">
        <v>93</v>
      </c>
      <c r="C208" s="55"/>
      <c r="D208" s="55"/>
      <c r="E208" s="56"/>
    </row>
    <row r="209" spans="2:5" ht="15.75" thickBot="1" x14ac:dyDescent="0.3">
      <c r="B209" s="57" t="s">
        <v>94</v>
      </c>
      <c r="C209" s="57" t="s">
        <v>95</v>
      </c>
      <c r="D209" s="59" t="s">
        <v>96</v>
      </c>
      <c r="E209" s="60"/>
    </row>
    <row r="210" spans="2:5" ht="15.75" thickBot="1" x14ac:dyDescent="0.3">
      <c r="B210" s="58"/>
      <c r="C210" s="58"/>
      <c r="D210" s="1" t="s">
        <v>97</v>
      </c>
      <c r="E210" s="11" t="s">
        <v>98</v>
      </c>
    </row>
    <row r="211" spans="2:5" ht="15.75" thickBot="1" x14ac:dyDescent="0.3">
      <c r="B211" s="2" t="s">
        <v>174</v>
      </c>
      <c r="C211" s="3">
        <v>26</v>
      </c>
      <c r="D211" s="3">
        <v>9270</v>
      </c>
      <c r="E211" s="3"/>
    </row>
    <row r="212" spans="2:5" ht="15.75" thickBot="1" x14ac:dyDescent="0.3">
      <c r="B212" s="2" t="s">
        <v>175</v>
      </c>
      <c r="C212" s="3">
        <v>6</v>
      </c>
      <c r="D212" s="3">
        <v>43260</v>
      </c>
      <c r="E212" s="3"/>
    </row>
    <row r="213" spans="2:5" ht="15.75" thickBot="1" x14ac:dyDescent="0.3">
      <c r="B213" s="2" t="s">
        <v>176</v>
      </c>
      <c r="C213" s="3">
        <v>1</v>
      </c>
      <c r="D213" s="3">
        <v>13905</v>
      </c>
      <c r="E213" s="3"/>
    </row>
    <row r="214" spans="2:5" ht="15.75" thickBot="1" x14ac:dyDescent="0.3">
      <c r="B214" s="2" t="s">
        <v>177</v>
      </c>
      <c r="C214" s="3">
        <v>6</v>
      </c>
      <c r="D214" s="3">
        <v>46350</v>
      </c>
      <c r="E214" s="3"/>
    </row>
    <row r="215" spans="2:5" ht="15.75" thickBot="1" x14ac:dyDescent="0.3">
      <c r="B215" s="2" t="s">
        <v>178</v>
      </c>
      <c r="C215" s="3">
        <v>2</v>
      </c>
      <c r="D215" s="3">
        <v>12360</v>
      </c>
      <c r="E215" s="3"/>
    </row>
    <row r="216" spans="2:5" ht="15.75" thickBot="1" x14ac:dyDescent="0.3">
      <c r="B216" s="2" t="s">
        <v>179</v>
      </c>
      <c r="C216" s="3">
        <v>1</v>
      </c>
      <c r="D216" s="3">
        <v>11845</v>
      </c>
      <c r="E216" s="3"/>
    </row>
    <row r="217" spans="2:5" ht="15.75" thickBot="1" x14ac:dyDescent="0.3">
      <c r="B217" s="2" t="s">
        <v>180</v>
      </c>
      <c r="C217" s="3">
        <v>1</v>
      </c>
      <c r="D217" s="3">
        <v>10300</v>
      </c>
      <c r="E217" s="3"/>
    </row>
    <row r="218" spans="2:5" ht="15.75" thickBot="1" x14ac:dyDescent="0.3">
      <c r="B218" s="2" t="s">
        <v>181</v>
      </c>
      <c r="C218" s="3">
        <v>4</v>
      </c>
      <c r="D218" s="3">
        <v>14420</v>
      </c>
      <c r="E218" s="3"/>
    </row>
    <row r="219" spans="2:5" ht="15.75" thickBot="1" x14ac:dyDescent="0.3">
      <c r="B219" s="2" t="s">
        <v>182</v>
      </c>
      <c r="C219" s="3">
        <v>2</v>
      </c>
      <c r="D219" s="3">
        <v>28840</v>
      </c>
      <c r="E219" s="3"/>
    </row>
    <row r="220" spans="2:5" ht="15.75" thickBot="1" x14ac:dyDescent="0.3">
      <c r="B220" s="2" t="s">
        <v>183</v>
      </c>
      <c r="C220" s="3">
        <v>11</v>
      </c>
      <c r="D220" s="3">
        <v>93730</v>
      </c>
      <c r="E220" s="3"/>
    </row>
    <row r="221" spans="2:5" ht="15.75" thickBot="1" x14ac:dyDescent="0.3">
      <c r="B221" s="2" t="s">
        <v>184</v>
      </c>
      <c r="C221" s="3">
        <v>10</v>
      </c>
      <c r="D221" s="3">
        <v>77250</v>
      </c>
      <c r="E221" s="3"/>
    </row>
    <row r="222" spans="2:5" ht="15.75" thickBot="1" x14ac:dyDescent="0.3">
      <c r="B222" s="2" t="s">
        <v>185</v>
      </c>
      <c r="C222" s="3">
        <v>10</v>
      </c>
      <c r="D222" s="3">
        <v>111240</v>
      </c>
      <c r="E222" s="3"/>
    </row>
    <row r="223" spans="2:5" ht="15.75" thickBot="1" x14ac:dyDescent="0.3">
      <c r="B223" s="2" t="s">
        <v>186</v>
      </c>
      <c r="C223" s="3">
        <v>6</v>
      </c>
      <c r="D223" s="3">
        <v>59225</v>
      </c>
      <c r="E223" s="3"/>
    </row>
    <row r="224" spans="2:5" ht="15.75" thickBot="1" x14ac:dyDescent="0.3">
      <c r="B224" s="2" t="s">
        <v>187</v>
      </c>
      <c r="C224" s="3">
        <v>7</v>
      </c>
      <c r="D224" s="3">
        <v>54590</v>
      </c>
      <c r="E224" s="3"/>
    </row>
    <row r="225" spans="2:5" ht="15.75" thickBot="1" x14ac:dyDescent="0.3">
      <c r="B225" s="2" t="s">
        <v>188</v>
      </c>
      <c r="C225" s="3">
        <v>3</v>
      </c>
      <c r="D225" s="3">
        <v>32445</v>
      </c>
      <c r="E225" s="3"/>
    </row>
    <row r="226" spans="2:5" ht="15.75" thickBot="1" x14ac:dyDescent="0.3">
      <c r="B226" s="2" t="s">
        <v>189</v>
      </c>
      <c r="C226" s="3">
        <v>8</v>
      </c>
      <c r="D226" s="3">
        <v>72100</v>
      </c>
      <c r="E226" s="3"/>
    </row>
    <row r="227" spans="2:5" ht="15.75" thickBot="1" x14ac:dyDescent="0.3">
      <c r="B227" s="2" t="s">
        <v>190</v>
      </c>
      <c r="C227" s="3">
        <v>4</v>
      </c>
      <c r="D227" s="3">
        <v>29355</v>
      </c>
      <c r="E227" s="3"/>
    </row>
    <row r="228" spans="2:5" ht="15.75" thickBot="1" x14ac:dyDescent="0.3">
      <c r="B228" s="2" t="s">
        <v>191</v>
      </c>
      <c r="C228" s="3">
        <v>3</v>
      </c>
      <c r="D228" s="3">
        <v>24720</v>
      </c>
      <c r="E228" s="3"/>
    </row>
    <row r="229" spans="2:5" ht="15.75" thickBot="1" x14ac:dyDescent="0.3">
      <c r="B229" s="2" t="s">
        <v>192</v>
      </c>
      <c r="C229" s="3">
        <v>2</v>
      </c>
      <c r="D229" s="3">
        <v>17510</v>
      </c>
      <c r="E229" s="3"/>
    </row>
    <row r="230" spans="2:5" ht="15.75" thickBot="1" x14ac:dyDescent="0.3">
      <c r="B230" s="2" t="s">
        <v>193</v>
      </c>
      <c r="C230" s="3">
        <v>1</v>
      </c>
      <c r="D230" s="3">
        <v>7210</v>
      </c>
      <c r="E230" s="3"/>
    </row>
    <row r="231" spans="2:5" ht="15.75" thickBot="1" x14ac:dyDescent="0.3">
      <c r="B231" s="2" t="s">
        <v>194</v>
      </c>
      <c r="C231" s="3">
        <v>1</v>
      </c>
      <c r="D231" s="3">
        <v>10300</v>
      </c>
      <c r="E231" s="3"/>
    </row>
    <row r="232" spans="2:5" ht="15.75" thickBot="1" x14ac:dyDescent="0.3">
      <c r="B232" s="2" t="s">
        <v>195</v>
      </c>
      <c r="C232" s="3">
        <v>1</v>
      </c>
      <c r="D232" s="3">
        <v>11330</v>
      </c>
      <c r="E232" s="3"/>
    </row>
    <row r="233" spans="2:5" ht="15.75" thickBot="1" x14ac:dyDescent="0.3">
      <c r="B233" s="2" t="s">
        <v>196</v>
      </c>
      <c r="C233" s="3">
        <v>1</v>
      </c>
      <c r="D233" s="3">
        <v>10815</v>
      </c>
      <c r="E233" s="3"/>
    </row>
    <row r="234" spans="2:5" ht="15.75" thickBot="1" x14ac:dyDescent="0.3">
      <c r="B234" s="2" t="s">
        <v>197</v>
      </c>
      <c r="C234" s="3">
        <v>3</v>
      </c>
      <c r="D234" s="3">
        <v>20600</v>
      </c>
      <c r="E234" s="3"/>
    </row>
    <row r="235" spans="2:5" ht="15.75" thickBot="1" x14ac:dyDescent="0.3">
      <c r="B235" s="2" t="s">
        <v>198</v>
      </c>
      <c r="C235" s="3">
        <v>2</v>
      </c>
      <c r="D235" s="3">
        <v>6695</v>
      </c>
      <c r="E235" s="3"/>
    </row>
    <row r="236" spans="2:5" ht="15.75" thickBot="1" x14ac:dyDescent="0.3">
      <c r="B236" s="2" t="s">
        <v>199</v>
      </c>
      <c r="C236" s="3">
        <v>4</v>
      </c>
      <c r="D236" s="3">
        <v>46350</v>
      </c>
      <c r="E236" s="3"/>
    </row>
    <row r="237" spans="2:5" ht="15.75" thickBot="1" x14ac:dyDescent="0.3">
      <c r="B237" s="2" t="s">
        <v>200</v>
      </c>
      <c r="C237" s="3">
        <v>2</v>
      </c>
      <c r="D237" s="3">
        <v>29870</v>
      </c>
      <c r="E237" s="3"/>
    </row>
    <row r="238" spans="2:5" ht="15.75" thickBot="1" x14ac:dyDescent="0.3">
      <c r="B238" s="2" t="s">
        <v>201</v>
      </c>
      <c r="C238" s="3">
        <v>2</v>
      </c>
      <c r="D238" s="3">
        <v>13905</v>
      </c>
      <c r="E238" s="3"/>
    </row>
    <row r="239" spans="2:5" ht="15.75" thickBot="1" x14ac:dyDescent="0.3">
      <c r="B239" s="2" t="s">
        <v>202</v>
      </c>
      <c r="C239" s="3">
        <v>20</v>
      </c>
      <c r="D239" s="3">
        <v>30900</v>
      </c>
      <c r="E239" s="3"/>
    </row>
    <row r="240" spans="2:5" ht="15.75" thickBot="1" x14ac:dyDescent="0.3">
      <c r="B240" s="2" t="s">
        <v>203</v>
      </c>
      <c r="C240" s="3">
        <v>3</v>
      </c>
      <c r="D240" s="3">
        <v>20085</v>
      </c>
      <c r="E240" s="3"/>
    </row>
    <row r="241" spans="2:5" ht="15.75" thickBot="1" x14ac:dyDescent="0.3">
      <c r="B241" s="2" t="s">
        <v>204</v>
      </c>
      <c r="C241" s="3">
        <v>1</v>
      </c>
      <c r="D241" s="3">
        <v>10815</v>
      </c>
      <c r="E241" s="3"/>
    </row>
    <row r="242" spans="2:5" ht="15.75" thickBot="1" x14ac:dyDescent="0.3">
      <c r="B242" s="2" t="s">
        <v>205</v>
      </c>
      <c r="C242" s="3">
        <v>3</v>
      </c>
      <c r="D242" s="3">
        <v>17510</v>
      </c>
      <c r="E242" s="3"/>
    </row>
    <row r="243" spans="2:5" ht="15.75" thickBot="1" x14ac:dyDescent="0.3">
      <c r="B243" s="2" t="s">
        <v>206</v>
      </c>
      <c r="C243" s="3">
        <v>2</v>
      </c>
      <c r="D243" s="3">
        <v>8240</v>
      </c>
      <c r="E243" s="3"/>
    </row>
    <row r="244" spans="2:5" ht="15.75" thickBot="1" x14ac:dyDescent="0.3">
      <c r="B244" s="2" t="s">
        <v>207</v>
      </c>
      <c r="C244" s="3">
        <v>8</v>
      </c>
      <c r="D244" s="3">
        <v>7725</v>
      </c>
      <c r="E244" s="3"/>
    </row>
    <row r="245" spans="2:5" ht="15.75" thickBot="1" x14ac:dyDescent="0.3">
      <c r="B245" s="2" t="s">
        <v>208</v>
      </c>
      <c r="C245" s="3">
        <v>4</v>
      </c>
      <c r="D245" s="3">
        <v>8240</v>
      </c>
      <c r="E245" s="3"/>
    </row>
    <row r="246" spans="2:5" ht="15.75" thickBot="1" x14ac:dyDescent="0.3">
      <c r="B246" s="2" t="s">
        <v>209</v>
      </c>
      <c r="C246" s="3">
        <v>3</v>
      </c>
      <c r="D246" s="3">
        <v>23175</v>
      </c>
      <c r="E246" s="3"/>
    </row>
    <row r="247" spans="2:5" ht="15.75" thickBot="1" x14ac:dyDescent="0.3">
      <c r="B247" s="2" t="s">
        <v>210</v>
      </c>
      <c r="C247" s="3">
        <v>1</v>
      </c>
      <c r="D247" s="3">
        <v>9270</v>
      </c>
      <c r="E247" s="3"/>
    </row>
    <row r="248" spans="2:5" ht="15.75" thickBot="1" x14ac:dyDescent="0.3">
      <c r="B248" s="2" t="s">
        <v>211</v>
      </c>
      <c r="C248" s="3">
        <v>2</v>
      </c>
      <c r="D248" s="3">
        <v>18540</v>
      </c>
      <c r="E248" s="3"/>
    </row>
    <row r="249" spans="2:5" ht="15.75" thickBot="1" x14ac:dyDescent="0.3">
      <c r="B249" s="2" t="s">
        <v>212</v>
      </c>
      <c r="C249" s="3">
        <v>16</v>
      </c>
      <c r="D249" s="3">
        <v>52530</v>
      </c>
      <c r="E249" s="3"/>
    </row>
    <row r="250" spans="2:5" ht="15.75" thickBot="1" x14ac:dyDescent="0.3">
      <c r="B250" s="2" t="s">
        <v>213</v>
      </c>
      <c r="C250" s="3">
        <v>4</v>
      </c>
      <c r="D250" s="3">
        <v>16480</v>
      </c>
      <c r="E250" s="3"/>
    </row>
    <row r="251" spans="2:5" ht="15.75" thickBot="1" x14ac:dyDescent="0.3">
      <c r="B251" s="2" t="s">
        <v>214</v>
      </c>
      <c r="C251" s="3">
        <v>5</v>
      </c>
      <c r="D251" s="3">
        <v>14420</v>
      </c>
      <c r="E251" s="3"/>
    </row>
    <row r="252" spans="2:5" ht="15.75" thickBot="1" x14ac:dyDescent="0.3">
      <c r="B252" s="2" t="s">
        <v>215</v>
      </c>
      <c r="C252" s="3">
        <v>2</v>
      </c>
      <c r="D252" s="3">
        <v>13390</v>
      </c>
      <c r="E252" s="3"/>
    </row>
    <row r="253" spans="2:5" ht="15.75" thickBot="1" x14ac:dyDescent="0.3">
      <c r="B253" s="2" t="s">
        <v>216</v>
      </c>
      <c r="C253" s="3">
        <v>6</v>
      </c>
      <c r="D253" s="3">
        <v>66950</v>
      </c>
      <c r="E253" s="3"/>
    </row>
    <row r="254" spans="2:5" ht="15.75" thickBot="1" x14ac:dyDescent="0.3">
      <c r="B254" s="2" t="s">
        <v>217</v>
      </c>
      <c r="C254" s="3">
        <v>3</v>
      </c>
      <c r="D254" s="3">
        <v>25750</v>
      </c>
      <c r="E254" s="3"/>
    </row>
    <row r="255" spans="2:5" ht="15.75" thickBot="1" x14ac:dyDescent="0.3">
      <c r="B255" s="2" t="s">
        <v>218</v>
      </c>
      <c r="C255" s="3">
        <v>2</v>
      </c>
      <c r="D255" s="3">
        <v>23690</v>
      </c>
      <c r="E255" s="3"/>
    </row>
    <row r="256" spans="2:5" ht="15.75" thickBot="1" x14ac:dyDescent="0.3">
      <c r="B256" s="2" t="s">
        <v>219</v>
      </c>
      <c r="C256" s="3">
        <v>3</v>
      </c>
      <c r="D256" s="3">
        <v>22660</v>
      </c>
      <c r="E256" s="3"/>
    </row>
    <row r="257" spans="2:5" ht="15.75" thickBot="1" x14ac:dyDescent="0.3">
      <c r="B257" s="2" t="s">
        <v>220</v>
      </c>
      <c r="C257" s="3">
        <v>2</v>
      </c>
      <c r="D257" s="3">
        <v>19570</v>
      </c>
      <c r="E257" s="3"/>
    </row>
    <row r="258" spans="2:5" ht="15.75" thickBot="1" x14ac:dyDescent="0.3">
      <c r="B258" s="2" t="s">
        <v>221</v>
      </c>
      <c r="C258" s="3">
        <v>2</v>
      </c>
      <c r="D258" s="3">
        <v>18540</v>
      </c>
      <c r="E258" s="3"/>
    </row>
    <row r="259" spans="2:5" ht="15.75" thickBot="1" x14ac:dyDescent="0.3">
      <c r="B259" s="2" t="s">
        <v>222</v>
      </c>
      <c r="C259" s="3">
        <v>2</v>
      </c>
      <c r="D259" s="3">
        <v>17510</v>
      </c>
      <c r="E259" s="3"/>
    </row>
    <row r="260" spans="2:5" ht="15.75" thickBot="1" x14ac:dyDescent="0.3">
      <c r="B260" s="2" t="s">
        <v>223</v>
      </c>
      <c r="C260" s="3">
        <v>2</v>
      </c>
      <c r="D260" s="3">
        <v>16480</v>
      </c>
      <c r="E260" s="3"/>
    </row>
    <row r="261" spans="2:5" ht="15.75" thickBot="1" x14ac:dyDescent="0.3">
      <c r="B261" s="2" t="s">
        <v>224</v>
      </c>
      <c r="C261" s="3">
        <v>8</v>
      </c>
      <c r="D261" s="3">
        <v>46350</v>
      </c>
      <c r="E261" s="3"/>
    </row>
    <row r="262" spans="2:5" ht="15.75" thickBot="1" x14ac:dyDescent="0.3">
      <c r="B262" s="2" t="s">
        <v>225</v>
      </c>
      <c r="C262" s="3">
        <v>1</v>
      </c>
      <c r="D262" s="3">
        <v>11845</v>
      </c>
      <c r="E262" s="3"/>
    </row>
    <row r="263" spans="2:5" ht="15.75" thickBot="1" x14ac:dyDescent="0.3">
      <c r="B263" s="2" t="s">
        <v>226</v>
      </c>
      <c r="C263" s="3">
        <v>2</v>
      </c>
      <c r="D263" s="3">
        <v>21630</v>
      </c>
      <c r="E263" s="3"/>
    </row>
    <row r="264" spans="2:5" ht="15.75" thickBot="1" x14ac:dyDescent="0.3">
      <c r="B264" s="2" t="s">
        <v>227</v>
      </c>
      <c r="C264" s="3">
        <v>1</v>
      </c>
      <c r="D264" s="3">
        <v>11330</v>
      </c>
      <c r="E264" s="3"/>
    </row>
    <row r="265" spans="2:5" ht="15.75" thickBot="1" x14ac:dyDescent="0.3">
      <c r="B265" s="2" t="s">
        <v>228</v>
      </c>
      <c r="C265" s="3">
        <v>1</v>
      </c>
      <c r="D265" s="3">
        <v>4120</v>
      </c>
      <c r="E265" s="3"/>
    </row>
    <row r="266" spans="2:5" ht="15.75" thickBot="1" x14ac:dyDescent="0.3">
      <c r="B266" s="2" t="s">
        <v>229</v>
      </c>
      <c r="C266" s="3">
        <v>1</v>
      </c>
      <c r="D266" s="3">
        <v>7210</v>
      </c>
      <c r="E266" s="3"/>
    </row>
    <row r="267" spans="2:5" ht="15.75" thickBot="1" x14ac:dyDescent="0.3">
      <c r="B267" s="2" t="s">
        <v>230</v>
      </c>
      <c r="C267" s="3">
        <v>6</v>
      </c>
      <c r="D267" s="3">
        <v>8755</v>
      </c>
      <c r="E267" s="3"/>
    </row>
    <row r="268" spans="2:5" ht="15.75" thickBot="1" x14ac:dyDescent="0.3">
      <c r="B268" s="2" t="s">
        <v>231</v>
      </c>
      <c r="C268" s="3">
        <v>9</v>
      </c>
      <c r="D268" s="3">
        <v>7725</v>
      </c>
      <c r="E268" s="3"/>
    </row>
    <row r="269" spans="2:5" ht="15.75" thickBot="1" x14ac:dyDescent="0.3">
      <c r="B269" s="2" t="s">
        <v>232</v>
      </c>
      <c r="C269" s="3">
        <v>8</v>
      </c>
      <c r="D269" s="3">
        <v>23690</v>
      </c>
      <c r="E269" s="3"/>
    </row>
    <row r="270" spans="2:5" ht="15.75" thickBot="1" x14ac:dyDescent="0.3">
      <c r="B270" s="2" t="s">
        <v>233</v>
      </c>
      <c r="C270" s="3">
        <v>1</v>
      </c>
      <c r="D270" s="3">
        <v>13905</v>
      </c>
      <c r="E270" s="3"/>
    </row>
    <row r="271" spans="2:5" ht="15.75" thickBot="1" x14ac:dyDescent="0.3">
      <c r="B271" s="2" t="s">
        <v>234</v>
      </c>
      <c r="C271" s="3">
        <v>3</v>
      </c>
      <c r="D271" s="3">
        <v>9270</v>
      </c>
      <c r="E271" s="3"/>
    </row>
    <row r="272" spans="2:5" ht="15.75" thickBot="1" x14ac:dyDescent="0.3">
      <c r="B272" s="2" t="s">
        <v>235</v>
      </c>
      <c r="C272" s="3">
        <v>12</v>
      </c>
      <c r="D272" s="3">
        <v>43260</v>
      </c>
      <c r="E272" s="3"/>
    </row>
    <row r="273" spans="2:5" ht="15.75" thickBot="1" x14ac:dyDescent="0.3">
      <c r="B273" s="2" t="s">
        <v>236</v>
      </c>
      <c r="C273" s="3">
        <v>17</v>
      </c>
      <c r="D273" s="3">
        <v>58710</v>
      </c>
      <c r="E273" s="3"/>
    </row>
    <row r="274" spans="2:5" ht="15.75" thickBot="1" x14ac:dyDescent="0.3">
      <c r="B274" s="2" t="s">
        <v>237</v>
      </c>
      <c r="C274" s="3">
        <v>4</v>
      </c>
      <c r="D274" s="3">
        <v>9270</v>
      </c>
      <c r="E274" s="3"/>
    </row>
    <row r="275" spans="2:5" ht="15.75" thickBot="1" x14ac:dyDescent="0.3">
      <c r="B275" s="2" t="s">
        <v>238</v>
      </c>
      <c r="C275" s="3">
        <v>3</v>
      </c>
      <c r="D275" s="3">
        <v>14420</v>
      </c>
      <c r="E275" s="3"/>
    </row>
    <row r="276" spans="2:5" ht="15.75" thickBot="1" x14ac:dyDescent="0.3">
      <c r="B276" s="2" t="s">
        <v>239</v>
      </c>
      <c r="C276" s="3">
        <v>1</v>
      </c>
      <c r="D276" s="3">
        <v>38110</v>
      </c>
      <c r="E276" s="3"/>
    </row>
    <row r="277" spans="2:5" ht="15.75" thickBot="1" x14ac:dyDescent="0.3">
      <c r="B277" s="2" t="s">
        <v>240</v>
      </c>
      <c r="C277" s="3">
        <v>8</v>
      </c>
      <c r="D277" s="3">
        <v>10815</v>
      </c>
      <c r="E277" s="3"/>
    </row>
    <row r="278" spans="2:5" ht="15.75" thickBot="1" x14ac:dyDescent="0.3">
      <c r="B278" s="2" t="s">
        <v>241</v>
      </c>
      <c r="C278" s="3">
        <v>2</v>
      </c>
      <c r="D278" s="3">
        <v>6180</v>
      </c>
      <c r="E278" s="3"/>
    </row>
    <row r="279" spans="2:5" ht="15.75" thickBot="1" x14ac:dyDescent="0.3">
      <c r="B279" s="2" t="s">
        <v>242</v>
      </c>
      <c r="C279" s="3">
        <v>1</v>
      </c>
      <c r="D279" s="3">
        <v>11330</v>
      </c>
      <c r="E279" s="3"/>
    </row>
    <row r="280" spans="2:5" ht="15.75" thickBot="1" x14ac:dyDescent="0.3">
      <c r="B280" s="2" t="s">
        <v>243</v>
      </c>
      <c r="C280" s="3">
        <v>6</v>
      </c>
      <c r="D280" s="3">
        <v>157590</v>
      </c>
      <c r="E280" s="3"/>
    </row>
    <row r="281" spans="2:5" ht="15.75" thickBot="1" x14ac:dyDescent="0.3">
      <c r="B281" s="2" t="s">
        <v>244</v>
      </c>
      <c r="C281" s="3">
        <v>1</v>
      </c>
      <c r="D281" s="3">
        <v>26265</v>
      </c>
      <c r="E281" s="3"/>
    </row>
    <row r="282" spans="2:5" ht="15.75" thickBot="1" x14ac:dyDescent="0.3">
      <c r="B282" s="2" t="s">
        <v>245</v>
      </c>
      <c r="C282" s="3">
        <v>15</v>
      </c>
      <c r="D282" s="3">
        <v>314665</v>
      </c>
      <c r="E282" s="3"/>
    </row>
    <row r="283" spans="2:5" ht="15.75" thickBot="1" x14ac:dyDescent="0.3">
      <c r="B283" s="2" t="s">
        <v>246</v>
      </c>
      <c r="C283" s="3">
        <v>8</v>
      </c>
      <c r="D283" s="3">
        <v>247200</v>
      </c>
      <c r="E283" s="3"/>
    </row>
    <row r="284" spans="2:5" ht="15.75" thickBot="1" x14ac:dyDescent="0.3">
      <c r="B284" s="2" t="s">
        <v>247</v>
      </c>
      <c r="C284" s="3">
        <v>1</v>
      </c>
      <c r="D284" s="3">
        <v>26265</v>
      </c>
      <c r="E284" s="3"/>
    </row>
    <row r="285" spans="2:5" ht="15.75" thickBot="1" x14ac:dyDescent="0.3">
      <c r="B285" s="2" t="s">
        <v>248</v>
      </c>
      <c r="C285" s="3">
        <v>1</v>
      </c>
      <c r="D285" s="3">
        <v>13390</v>
      </c>
      <c r="E285" s="3"/>
    </row>
    <row r="286" spans="2:5" ht="15.75" thickBot="1" x14ac:dyDescent="0.3">
      <c r="B286" s="2" t="s">
        <v>249</v>
      </c>
      <c r="C286" s="3">
        <v>2</v>
      </c>
      <c r="D286" s="3">
        <v>11330</v>
      </c>
      <c r="E286" s="3"/>
    </row>
    <row r="287" spans="2:5" ht="15.75" thickBot="1" x14ac:dyDescent="0.3">
      <c r="B287" s="2" t="s">
        <v>250</v>
      </c>
      <c r="C287" s="3">
        <v>7</v>
      </c>
      <c r="D287" s="3">
        <v>12875</v>
      </c>
      <c r="E287" s="3"/>
    </row>
    <row r="288" spans="2:5" ht="15.75" thickBot="1" x14ac:dyDescent="0.3">
      <c r="B288" s="2" t="s">
        <v>251</v>
      </c>
      <c r="C288" s="3">
        <v>2</v>
      </c>
      <c r="D288" s="3">
        <v>35020</v>
      </c>
      <c r="E288" s="3"/>
    </row>
    <row r="289" spans="2:5" ht="15.75" thickBot="1" x14ac:dyDescent="0.3">
      <c r="B289" s="2" t="s">
        <v>252</v>
      </c>
      <c r="C289" s="3">
        <v>8</v>
      </c>
      <c r="D289" s="3">
        <v>98880</v>
      </c>
      <c r="E289" s="3"/>
    </row>
    <row r="290" spans="2:5" ht="15.75" thickBot="1" x14ac:dyDescent="0.3">
      <c r="B290" s="2" t="s">
        <v>253</v>
      </c>
      <c r="C290" s="3">
        <v>6</v>
      </c>
      <c r="D290" s="3">
        <v>77250</v>
      </c>
      <c r="E290" s="3"/>
    </row>
    <row r="291" spans="2:5" ht="15.75" thickBot="1" x14ac:dyDescent="0.3">
      <c r="B291" s="2" t="s">
        <v>254</v>
      </c>
      <c r="C291" s="3">
        <v>4</v>
      </c>
      <c r="D291" s="3">
        <v>14935</v>
      </c>
      <c r="E291" s="3"/>
    </row>
    <row r="292" spans="2:5" ht="15.75" thickBot="1" x14ac:dyDescent="0.3">
      <c r="B292" s="2" t="s">
        <v>255</v>
      </c>
      <c r="C292" s="3">
        <v>2</v>
      </c>
      <c r="D292" s="3">
        <v>28840</v>
      </c>
      <c r="E292" s="3"/>
    </row>
    <row r="293" spans="2:5" ht="15.75" thickBot="1" x14ac:dyDescent="0.3">
      <c r="B293" s="2" t="s">
        <v>256</v>
      </c>
      <c r="C293" s="3">
        <v>2</v>
      </c>
      <c r="D293" s="3">
        <v>27810</v>
      </c>
      <c r="E293" s="3"/>
    </row>
    <row r="294" spans="2:5" ht="15.75" thickBot="1" x14ac:dyDescent="0.3">
      <c r="B294" s="2" t="s">
        <v>257</v>
      </c>
      <c r="C294" s="3">
        <v>5</v>
      </c>
      <c r="D294" s="3">
        <v>40170</v>
      </c>
      <c r="E294" s="3"/>
    </row>
    <row r="295" spans="2:5" ht="15.75" thickBot="1" x14ac:dyDescent="0.3">
      <c r="B295" s="2" t="s">
        <v>258</v>
      </c>
      <c r="C295" s="3">
        <v>1</v>
      </c>
      <c r="D295" s="3">
        <v>12875</v>
      </c>
      <c r="E295" s="3"/>
    </row>
    <row r="296" spans="2:5" ht="15.75" thickBot="1" x14ac:dyDescent="0.3">
      <c r="B296" s="2" t="s">
        <v>259</v>
      </c>
      <c r="C296" s="3">
        <v>1</v>
      </c>
      <c r="D296" s="3">
        <v>12360</v>
      </c>
      <c r="E296" s="3"/>
    </row>
    <row r="297" spans="2:5" ht="15.75" thickBot="1" x14ac:dyDescent="0.3">
      <c r="B297" s="2" t="s">
        <v>260</v>
      </c>
      <c r="C297" s="3">
        <v>1</v>
      </c>
      <c r="D297" s="3">
        <v>11845</v>
      </c>
      <c r="E297" s="3"/>
    </row>
    <row r="298" spans="2:5" ht="15.75" thickBot="1" x14ac:dyDescent="0.3">
      <c r="B298" s="2" t="s">
        <v>261</v>
      </c>
      <c r="C298" s="3">
        <v>3</v>
      </c>
      <c r="D298" s="3">
        <v>33990</v>
      </c>
      <c r="E298" s="3"/>
    </row>
    <row r="299" spans="2:5" ht="15.75" thickBot="1" x14ac:dyDescent="0.3">
      <c r="B299" s="2" t="s">
        <v>262</v>
      </c>
      <c r="C299" s="3">
        <v>4</v>
      </c>
      <c r="D299" s="3">
        <v>32445</v>
      </c>
      <c r="E299" s="3"/>
    </row>
    <row r="300" spans="2:5" ht="15.75" thickBot="1" x14ac:dyDescent="0.3">
      <c r="B300" s="2" t="s">
        <v>263</v>
      </c>
      <c r="C300" s="3">
        <v>5</v>
      </c>
      <c r="D300" s="3">
        <v>41200</v>
      </c>
      <c r="E300" s="3"/>
    </row>
    <row r="301" spans="2:5" ht="15.75" thickBot="1" x14ac:dyDescent="0.3">
      <c r="B301" s="2" t="s">
        <v>264</v>
      </c>
      <c r="C301" s="3">
        <v>8</v>
      </c>
      <c r="D301" s="3">
        <v>26265</v>
      </c>
      <c r="E301" s="3"/>
    </row>
    <row r="302" spans="2:5" ht="15.75" thickBot="1" x14ac:dyDescent="0.3">
      <c r="B302" s="2" t="s">
        <v>265</v>
      </c>
      <c r="C302" s="3">
        <v>2</v>
      </c>
      <c r="D302" s="3">
        <v>11845</v>
      </c>
      <c r="E302" s="3"/>
    </row>
    <row r="303" spans="2:5" ht="15.75" thickBot="1" x14ac:dyDescent="0.3">
      <c r="B303" s="2" t="s">
        <v>266</v>
      </c>
      <c r="C303" s="3">
        <v>1</v>
      </c>
      <c r="D303" s="3">
        <v>10815</v>
      </c>
      <c r="E303" s="3"/>
    </row>
    <row r="304" spans="2:5" ht="15.75" thickBot="1" x14ac:dyDescent="0.3">
      <c r="B304" s="2" t="s">
        <v>267</v>
      </c>
      <c r="C304" s="3">
        <v>2</v>
      </c>
      <c r="D304" s="3">
        <v>9270</v>
      </c>
      <c r="E304" s="3"/>
    </row>
    <row r="305" spans="2:5" ht="15.75" thickBot="1" x14ac:dyDescent="0.3">
      <c r="B305" s="2" t="s">
        <v>268</v>
      </c>
      <c r="C305" s="3">
        <v>1</v>
      </c>
      <c r="D305" s="3">
        <v>9270</v>
      </c>
      <c r="E305" s="3"/>
    </row>
    <row r="306" spans="2:5" ht="15.75" thickBot="1" x14ac:dyDescent="0.3">
      <c r="B306" s="2" t="s">
        <v>269</v>
      </c>
      <c r="C306" s="3">
        <v>1</v>
      </c>
      <c r="D306" s="3">
        <v>12360</v>
      </c>
      <c r="E306" s="3"/>
    </row>
    <row r="307" spans="2:5" ht="15.75" thickBot="1" x14ac:dyDescent="0.3">
      <c r="B307" s="2" t="s">
        <v>270</v>
      </c>
      <c r="C307" s="3">
        <v>15</v>
      </c>
      <c r="D307" s="3">
        <v>39140</v>
      </c>
      <c r="E307" s="3"/>
    </row>
    <row r="308" spans="2:5" ht="15.75" thickBot="1" x14ac:dyDescent="0.3">
      <c r="B308" s="2" t="s">
        <v>271</v>
      </c>
      <c r="C308" s="3">
        <v>1</v>
      </c>
      <c r="D308" s="3">
        <v>8755</v>
      </c>
      <c r="E308" s="3"/>
    </row>
    <row r="309" spans="2:5" ht="15.75" thickBot="1" x14ac:dyDescent="0.3">
      <c r="B309" s="2" t="s">
        <v>272</v>
      </c>
      <c r="C309" s="3">
        <v>4</v>
      </c>
      <c r="D309" s="3">
        <v>9270</v>
      </c>
      <c r="E309" s="3"/>
    </row>
    <row r="310" spans="2:5" ht="15.75" thickBot="1" x14ac:dyDescent="0.3">
      <c r="B310" s="2" t="s">
        <v>273</v>
      </c>
      <c r="C310" s="3">
        <v>9</v>
      </c>
      <c r="D310" s="3">
        <v>8240</v>
      </c>
      <c r="E310" s="3"/>
    </row>
    <row r="311" spans="2:5" ht="15.75" thickBot="1" x14ac:dyDescent="0.3">
      <c r="B311" s="2" t="s">
        <v>274</v>
      </c>
      <c r="C311" s="3">
        <v>10</v>
      </c>
      <c r="D311" s="3">
        <v>7725</v>
      </c>
      <c r="E311" s="3"/>
    </row>
    <row r="312" spans="2:5" ht="15.75" thickBot="1" x14ac:dyDescent="0.3">
      <c r="B312" s="2" t="s">
        <v>275</v>
      </c>
      <c r="C312" s="3">
        <v>26</v>
      </c>
      <c r="D312" s="3">
        <v>464530</v>
      </c>
      <c r="E312" s="3"/>
    </row>
    <row r="313" spans="2:5" ht="15.75" thickBot="1" x14ac:dyDescent="0.3">
      <c r="B313" s="2" t="s">
        <v>276</v>
      </c>
      <c r="C313" s="3">
        <v>22</v>
      </c>
      <c r="D313" s="3">
        <v>352260</v>
      </c>
      <c r="E313" s="3"/>
    </row>
    <row r="314" spans="2:5" ht="15.75" thickBot="1" x14ac:dyDescent="0.3">
      <c r="B314" s="2" t="s">
        <v>277</v>
      </c>
      <c r="C314" s="3">
        <v>5</v>
      </c>
      <c r="D314" s="3">
        <v>77250</v>
      </c>
      <c r="E314" s="3"/>
    </row>
    <row r="315" spans="2:5" ht="15.75" thickBot="1" x14ac:dyDescent="0.3">
      <c r="B315" s="2" t="s">
        <v>278</v>
      </c>
      <c r="C315" s="3">
        <v>1</v>
      </c>
      <c r="D315" s="3">
        <v>13905</v>
      </c>
      <c r="E315" s="3"/>
    </row>
    <row r="316" spans="2:5" ht="15.75" thickBot="1" x14ac:dyDescent="0.3">
      <c r="B316" s="2" t="s">
        <v>279</v>
      </c>
      <c r="C316" s="3">
        <v>1</v>
      </c>
      <c r="D316" s="3">
        <v>12875</v>
      </c>
      <c r="E316" s="3"/>
    </row>
    <row r="317" spans="2:5" ht="15.75" thickBot="1" x14ac:dyDescent="0.3">
      <c r="B317" s="2" t="s">
        <v>280</v>
      </c>
      <c r="C317" s="3">
        <v>1</v>
      </c>
      <c r="D317" s="3">
        <v>10815</v>
      </c>
      <c r="E317" s="3"/>
    </row>
    <row r="318" spans="2:5" ht="15.75" thickBot="1" x14ac:dyDescent="0.3">
      <c r="B318" s="2" t="s">
        <v>281</v>
      </c>
      <c r="C318" s="3">
        <v>1</v>
      </c>
      <c r="D318" s="3">
        <v>11845</v>
      </c>
      <c r="E318" s="3"/>
    </row>
    <row r="319" spans="2:5" ht="15.75" thickBot="1" x14ac:dyDescent="0.3">
      <c r="B319" s="2" t="s">
        <v>282</v>
      </c>
      <c r="C319" s="3">
        <v>1</v>
      </c>
      <c r="D319" s="3">
        <v>10300</v>
      </c>
      <c r="E319" s="3"/>
    </row>
    <row r="320" spans="2:5" ht="15.75" thickBot="1" x14ac:dyDescent="0.3">
      <c r="B320" s="2" t="s">
        <v>283</v>
      </c>
      <c r="C320" s="3">
        <v>1</v>
      </c>
      <c r="D320" s="3">
        <v>9785</v>
      </c>
      <c r="E320" s="3"/>
    </row>
    <row r="321" spans="2:5" ht="15.75" thickBot="1" x14ac:dyDescent="0.3">
      <c r="B321" s="2" t="s">
        <v>284</v>
      </c>
      <c r="C321" s="3">
        <v>3</v>
      </c>
      <c r="D321" s="3">
        <v>7725</v>
      </c>
      <c r="E321" s="3"/>
    </row>
    <row r="322" spans="2:5" ht="15.75" thickBot="1" x14ac:dyDescent="0.3">
      <c r="B322" s="2" t="s">
        <v>285</v>
      </c>
      <c r="C322" s="3">
        <v>1</v>
      </c>
      <c r="D322" s="3">
        <v>6695</v>
      </c>
      <c r="E322" s="3"/>
    </row>
    <row r="323" spans="2:5" ht="15.75" thickBot="1" x14ac:dyDescent="0.3">
      <c r="B323" s="2" t="s">
        <v>286</v>
      </c>
      <c r="C323" s="3">
        <v>1</v>
      </c>
      <c r="D323" s="3">
        <v>4223</v>
      </c>
      <c r="E323" s="3"/>
    </row>
    <row r="324" spans="2:5" ht="15.75" thickBot="1" x14ac:dyDescent="0.3">
      <c r="B324" s="2" t="s">
        <v>287</v>
      </c>
      <c r="C324" s="3">
        <v>1</v>
      </c>
      <c r="D324" s="3">
        <v>4120</v>
      </c>
      <c r="E324" s="3"/>
    </row>
    <row r="325" spans="2:5" ht="15.75" thickBot="1" x14ac:dyDescent="0.3">
      <c r="B325" s="2" t="s">
        <v>288</v>
      </c>
      <c r="C325" s="3">
        <v>4</v>
      </c>
      <c r="D325" s="3">
        <v>12360</v>
      </c>
      <c r="E325" s="3"/>
    </row>
    <row r="326" spans="2:5" ht="15.75" thickBot="1" x14ac:dyDescent="0.3">
      <c r="B326" s="2" t="s">
        <v>289</v>
      </c>
      <c r="C326" s="3">
        <v>1</v>
      </c>
      <c r="D326" s="3">
        <v>12875</v>
      </c>
      <c r="E326" s="3"/>
    </row>
    <row r="327" spans="2:5" ht="15.75" thickBot="1" x14ac:dyDescent="0.3">
      <c r="B327" s="2" t="s">
        <v>290</v>
      </c>
      <c r="C327" s="3">
        <v>3</v>
      </c>
      <c r="D327" s="3">
        <v>10300</v>
      </c>
      <c r="E327" s="3"/>
    </row>
    <row r="328" spans="2:5" ht="15.75" thickBot="1" x14ac:dyDescent="0.3">
      <c r="B328" s="2" t="s">
        <v>291</v>
      </c>
      <c r="C328" s="3">
        <v>8</v>
      </c>
      <c r="D328" s="3">
        <v>9270</v>
      </c>
      <c r="E328" s="3"/>
    </row>
    <row r="329" spans="2:5" ht="15.75" thickBot="1" x14ac:dyDescent="0.3">
      <c r="B329" s="2" t="s">
        <v>292</v>
      </c>
      <c r="C329" s="3">
        <v>6</v>
      </c>
      <c r="D329" s="3">
        <v>11330</v>
      </c>
      <c r="E329" s="3"/>
    </row>
    <row r="330" spans="2:5" ht="15.75" thickBot="1" x14ac:dyDescent="0.3">
      <c r="B330" s="2" t="s">
        <v>293</v>
      </c>
      <c r="C330" s="3">
        <v>1</v>
      </c>
      <c r="D330" s="3">
        <v>9785</v>
      </c>
      <c r="E330" s="3"/>
    </row>
    <row r="331" spans="2:5" ht="15.75" thickBot="1" x14ac:dyDescent="0.3">
      <c r="B331" s="2" t="s">
        <v>294</v>
      </c>
      <c r="C331" s="3">
        <v>3</v>
      </c>
      <c r="D331" s="3">
        <v>11845</v>
      </c>
      <c r="E331" s="3"/>
    </row>
    <row r="332" spans="2:5" ht="15.75" thickBot="1" x14ac:dyDescent="0.3">
      <c r="B332" s="2" t="s">
        <v>295</v>
      </c>
      <c r="C332" s="3">
        <v>2</v>
      </c>
      <c r="D332" s="3">
        <v>11330</v>
      </c>
      <c r="E332" s="3"/>
    </row>
    <row r="333" spans="2:5" ht="15.75" thickBot="1" x14ac:dyDescent="0.3">
      <c r="B333" s="2" t="s">
        <v>296</v>
      </c>
      <c r="C333" s="3">
        <v>6</v>
      </c>
      <c r="D333" s="3">
        <v>10300</v>
      </c>
      <c r="E333" s="3"/>
    </row>
    <row r="334" spans="2:5" ht="15.75" thickBot="1" x14ac:dyDescent="0.3">
      <c r="B334" s="2" t="s">
        <v>297</v>
      </c>
      <c r="C334" s="3">
        <v>1</v>
      </c>
      <c r="D334" s="3">
        <v>12875</v>
      </c>
      <c r="E334" s="3"/>
    </row>
    <row r="335" spans="2:5" ht="15.75" thickBot="1" x14ac:dyDescent="0.3">
      <c r="B335" s="2" t="s">
        <v>298</v>
      </c>
      <c r="C335" s="3">
        <v>2</v>
      </c>
      <c r="D335" s="3">
        <v>15450</v>
      </c>
      <c r="E335" s="3"/>
    </row>
    <row r="336" spans="2:5" ht="15.75" thickBot="1" x14ac:dyDescent="0.3">
      <c r="B336" s="2" t="s">
        <v>299</v>
      </c>
      <c r="C336" s="3">
        <v>118</v>
      </c>
      <c r="D336" s="3">
        <v>13905</v>
      </c>
      <c r="E336" s="3"/>
    </row>
    <row r="337" spans="2:5" ht="15.75" thickBot="1" x14ac:dyDescent="0.3">
      <c r="B337" s="2" t="s">
        <v>300</v>
      </c>
      <c r="C337" s="3">
        <v>2</v>
      </c>
      <c r="D337" s="3">
        <v>23690</v>
      </c>
      <c r="E337" s="3"/>
    </row>
    <row r="338" spans="2:5" ht="15.75" thickBot="1" x14ac:dyDescent="0.3">
      <c r="B338" s="2" t="s">
        <v>301</v>
      </c>
      <c r="C338" s="3">
        <v>11</v>
      </c>
      <c r="D338" s="3">
        <v>20085</v>
      </c>
      <c r="E338" s="3"/>
    </row>
    <row r="339" spans="2:5" ht="15.75" thickBot="1" x14ac:dyDescent="0.3">
      <c r="B339" s="2" t="s">
        <v>302</v>
      </c>
      <c r="C339" s="3">
        <v>58</v>
      </c>
      <c r="D339" s="3">
        <v>16480</v>
      </c>
      <c r="E339" s="3"/>
    </row>
    <row r="340" spans="2:5" ht="15.75" thickBot="1" x14ac:dyDescent="0.3">
      <c r="B340" s="2" t="s">
        <v>303</v>
      </c>
      <c r="C340" s="3">
        <v>1</v>
      </c>
      <c r="D340" s="3">
        <v>14420</v>
      </c>
      <c r="E340" s="3"/>
    </row>
    <row r="341" spans="2:5" ht="15.75" thickBot="1" x14ac:dyDescent="0.3">
      <c r="B341" s="2" t="s">
        <v>304</v>
      </c>
      <c r="C341" s="3">
        <v>2</v>
      </c>
      <c r="D341" s="3">
        <v>15450</v>
      </c>
      <c r="E341" s="3"/>
    </row>
    <row r="342" spans="2:5" ht="15.75" thickBot="1" x14ac:dyDescent="0.3">
      <c r="B342" s="2" t="s">
        <v>305</v>
      </c>
      <c r="C342" s="3">
        <v>1</v>
      </c>
      <c r="D342" s="3">
        <v>66950</v>
      </c>
      <c r="E342" s="3"/>
    </row>
    <row r="343" spans="2:5" ht="15.75" thickBot="1" x14ac:dyDescent="0.3">
      <c r="B343" s="2" t="s">
        <v>306</v>
      </c>
      <c r="C343" s="3">
        <v>3</v>
      </c>
      <c r="D343" s="3">
        <v>13390</v>
      </c>
      <c r="E343" s="3"/>
    </row>
    <row r="344" spans="2:5" ht="15.75" thickBot="1" x14ac:dyDescent="0.3">
      <c r="B344" s="2" t="s">
        <v>307</v>
      </c>
      <c r="C344" s="3">
        <v>6</v>
      </c>
      <c r="D344" s="3">
        <v>41715</v>
      </c>
      <c r="E344" s="3"/>
    </row>
    <row r="345" spans="2:5" ht="15.75" thickBot="1" x14ac:dyDescent="0.3">
      <c r="B345" s="2" t="s">
        <v>308</v>
      </c>
      <c r="C345" s="3">
        <v>3</v>
      </c>
      <c r="D345" s="3">
        <v>32445</v>
      </c>
      <c r="E345" s="3"/>
    </row>
    <row r="346" spans="2:5" ht="15.75" thickBot="1" x14ac:dyDescent="0.3">
      <c r="B346" s="2" t="s">
        <v>309</v>
      </c>
      <c r="C346" s="3">
        <v>5</v>
      </c>
      <c r="D346" s="3">
        <v>9785</v>
      </c>
      <c r="E346" s="3"/>
    </row>
    <row r="347" spans="2:5" ht="15.75" thickBot="1" x14ac:dyDescent="0.3">
      <c r="B347" s="2" t="s">
        <v>310</v>
      </c>
      <c r="C347" s="3">
        <v>1</v>
      </c>
      <c r="D347" s="3">
        <v>8240</v>
      </c>
      <c r="E347" s="3"/>
    </row>
    <row r="348" spans="2:5" ht="15.75" thickBot="1" x14ac:dyDescent="0.3">
      <c r="B348" s="2" t="s">
        <v>311</v>
      </c>
      <c r="C348" s="3">
        <v>1</v>
      </c>
      <c r="D348" s="3">
        <v>7725</v>
      </c>
      <c r="E348" s="3"/>
    </row>
    <row r="349" spans="2:5" ht="15.75" thickBot="1" x14ac:dyDescent="0.3">
      <c r="B349" s="2" t="s">
        <v>312</v>
      </c>
      <c r="C349" s="3">
        <v>1</v>
      </c>
      <c r="D349" s="3">
        <v>7725</v>
      </c>
      <c r="E349" s="3"/>
    </row>
    <row r="350" spans="2:5" ht="15.75" thickBot="1" x14ac:dyDescent="0.3">
      <c r="B350" s="2" t="s">
        <v>313</v>
      </c>
      <c r="C350" s="3">
        <v>1</v>
      </c>
      <c r="D350" s="3">
        <v>15450</v>
      </c>
      <c r="E350" s="3"/>
    </row>
    <row r="351" spans="2:5" ht="15.75" thickBot="1" x14ac:dyDescent="0.3">
      <c r="B351" s="2" t="s">
        <v>314</v>
      </c>
      <c r="C351" s="3">
        <v>5</v>
      </c>
      <c r="D351" s="3">
        <v>8755</v>
      </c>
      <c r="E351" s="3"/>
    </row>
    <row r="352" spans="2:5" ht="15.75" thickBot="1" x14ac:dyDescent="0.3">
      <c r="B352" s="2" t="s">
        <v>315</v>
      </c>
      <c r="C352" s="3">
        <v>14</v>
      </c>
      <c r="D352" s="3">
        <v>38110</v>
      </c>
      <c r="E352" s="3"/>
    </row>
    <row r="353" spans="2:5" ht="15.75" thickBot="1" x14ac:dyDescent="0.3">
      <c r="B353" s="2" t="s">
        <v>316</v>
      </c>
      <c r="C353" s="3">
        <v>5</v>
      </c>
      <c r="D353" s="3">
        <v>10300</v>
      </c>
      <c r="E353" s="3"/>
    </row>
    <row r="354" spans="2:5" ht="15.75" thickBot="1" x14ac:dyDescent="0.3">
      <c r="B354" s="2" t="s">
        <v>317</v>
      </c>
      <c r="C354" s="3">
        <v>4</v>
      </c>
      <c r="D354" s="3">
        <v>47380</v>
      </c>
      <c r="E354" s="3"/>
    </row>
    <row r="355" spans="2:5" ht="15.75" thickBot="1" x14ac:dyDescent="0.3">
      <c r="B355" s="2" t="s">
        <v>318</v>
      </c>
      <c r="C355" s="3">
        <v>9</v>
      </c>
      <c r="D355" s="3">
        <v>67980</v>
      </c>
      <c r="E355" s="3"/>
    </row>
    <row r="356" spans="2:5" ht="15.75" thickBot="1" x14ac:dyDescent="0.3">
      <c r="B356" s="2" t="s">
        <v>319</v>
      </c>
      <c r="C356" s="3">
        <v>8</v>
      </c>
      <c r="D356" s="3">
        <v>86520</v>
      </c>
      <c r="E356" s="3"/>
    </row>
    <row r="357" spans="2:5" ht="15.75" thickBot="1" x14ac:dyDescent="0.3">
      <c r="B357" s="2" t="s">
        <v>320</v>
      </c>
      <c r="C357" s="3">
        <v>2</v>
      </c>
      <c r="D357" s="3">
        <v>20600</v>
      </c>
      <c r="E357" s="3"/>
    </row>
    <row r="358" spans="2:5" ht="15.75" thickBot="1" x14ac:dyDescent="0.3">
      <c r="B358" s="2" t="s">
        <v>321</v>
      </c>
      <c r="C358" s="3">
        <v>2</v>
      </c>
      <c r="D358" s="3">
        <v>19570</v>
      </c>
      <c r="E358" s="3"/>
    </row>
    <row r="359" spans="2:5" ht="15.75" thickBot="1" x14ac:dyDescent="0.3">
      <c r="B359" s="2" t="s">
        <v>322</v>
      </c>
      <c r="C359" s="3">
        <v>2</v>
      </c>
      <c r="D359" s="3">
        <v>18540</v>
      </c>
      <c r="E359" s="3"/>
    </row>
    <row r="360" spans="2:5" ht="15.75" thickBot="1" x14ac:dyDescent="0.3">
      <c r="B360" s="2" t="s">
        <v>323</v>
      </c>
      <c r="C360" s="3">
        <v>1</v>
      </c>
      <c r="D360" s="3">
        <v>36565</v>
      </c>
      <c r="E360" s="3"/>
    </row>
    <row r="361" spans="2:5" ht="15.75" thickBot="1" x14ac:dyDescent="0.3">
      <c r="B361" s="2" t="s">
        <v>324</v>
      </c>
      <c r="C361" s="3">
        <v>6</v>
      </c>
      <c r="D361" s="3">
        <v>12360</v>
      </c>
      <c r="E361" s="3"/>
    </row>
    <row r="362" spans="2:5" ht="15.75" thickBot="1" x14ac:dyDescent="0.3">
      <c r="B362" s="2" t="s">
        <v>325</v>
      </c>
      <c r="C362" s="3">
        <v>1</v>
      </c>
      <c r="D362" s="3">
        <v>38110</v>
      </c>
      <c r="E362" s="3"/>
    </row>
    <row r="363" spans="2:5" ht="15.75" thickBot="1" x14ac:dyDescent="0.3">
      <c r="B363" s="2" t="s">
        <v>326</v>
      </c>
      <c r="C363" s="3">
        <v>1</v>
      </c>
      <c r="D363" s="3">
        <v>11845</v>
      </c>
      <c r="E363" s="3"/>
    </row>
    <row r="364" spans="2:5" ht="15.75" thickBot="1" x14ac:dyDescent="0.3">
      <c r="B364" s="2" t="s">
        <v>327</v>
      </c>
      <c r="C364" s="3">
        <v>2</v>
      </c>
      <c r="D364" s="3">
        <v>10815</v>
      </c>
      <c r="E364" s="3"/>
    </row>
    <row r="365" spans="2:5" ht="15.75" thickBot="1" x14ac:dyDescent="0.3">
      <c r="B365" s="2" t="s">
        <v>328</v>
      </c>
      <c r="C365" s="3">
        <v>11</v>
      </c>
      <c r="D365" s="3">
        <v>11845</v>
      </c>
      <c r="E365" s="3"/>
    </row>
    <row r="366" spans="2:5" ht="15.75" thickBot="1" x14ac:dyDescent="0.3">
      <c r="B366" s="2" t="s">
        <v>329</v>
      </c>
      <c r="C366" s="3">
        <v>1</v>
      </c>
      <c r="D366" s="3">
        <v>36565</v>
      </c>
      <c r="E366" s="3"/>
    </row>
    <row r="367" spans="2:5" ht="15.75" thickBot="1" x14ac:dyDescent="0.3">
      <c r="B367" s="2" t="s">
        <v>330</v>
      </c>
      <c r="C367" s="3">
        <v>1</v>
      </c>
      <c r="D367" s="3">
        <v>13390</v>
      </c>
      <c r="E367" s="3"/>
    </row>
    <row r="368" spans="2:5" ht="15.75" thickBot="1" x14ac:dyDescent="0.3">
      <c r="B368" s="2" t="s">
        <v>331</v>
      </c>
      <c r="C368" s="3">
        <v>1</v>
      </c>
      <c r="D368" s="3">
        <v>11845</v>
      </c>
      <c r="E368" s="3"/>
    </row>
    <row r="369" spans="2:7" ht="15.75" thickBot="1" x14ac:dyDescent="0.3">
      <c r="B369" s="2" t="s">
        <v>332</v>
      </c>
      <c r="C369" s="3">
        <v>2</v>
      </c>
      <c r="D369" s="3">
        <v>8755</v>
      </c>
      <c r="E369" s="3"/>
    </row>
    <row r="370" spans="2:7" ht="15.75" thickBot="1" x14ac:dyDescent="0.3">
      <c r="B370" s="2" t="s">
        <v>333</v>
      </c>
      <c r="C370" s="3">
        <v>1</v>
      </c>
      <c r="D370" s="3">
        <v>8240</v>
      </c>
      <c r="E370" s="3"/>
    </row>
    <row r="371" spans="2:7" ht="15.75" thickBot="1" x14ac:dyDescent="0.3">
      <c r="B371" s="2"/>
      <c r="C371" s="3"/>
      <c r="D371" s="3"/>
      <c r="E371" s="3"/>
    </row>
    <row r="372" spans="2:7" ht="15.75" thickBot="1" x14ac:dyDescent="0.3">
      <c r="B372" s="2"/>
      <c r="C372" s="3"/>
      <c r="D372" s="3"/>
      <c r="E372" s="3"/>
    </row>
    <row r="373" spans="2:7" ht="15.75" thickBot="1" x14ac:dyDescent="0.3">
      <c r="B373" s="2"/>
      <c r="C373" s="3"/>
      <c r="D373" s="3"/>
      <c r="E373" s="3"/>
    </row>
    <row r="374" spans="2:7" x14ac:dyDescent="0.25">
      <c r="B374" s="7"/>
      <c r="C374" s="7"/>
      <c r="D374" s="7"/>
      <c r="E374" s="7"/>
      <c r="F374" s="7"/>
      <c r="G374" s="7"/>
    </row>
    <row r="375" spans="2:7" x14ac:dyDescent="0.25">
      <c r="B375" s="7"/>
      <c r="C375" s="7"/>
      <c r="D375" s="7"/>
      <c r="E375" s="7"/>
      <c r="F375" s="7"/>
      <c r="G375" s="7"/>
    </row>
    <row r="376" spans="2:7" x14ac:dyDescent="0.25">
      <c r="B376" s="7"/>
      <c r="C376" s="7"/>
      <c r="D376" s="7"/>
      <c r="E376" s="7"/>
      <c r="F376" s="7"/>
      <c r="G376" s="7"/>
    </row>
    <row r="377" spans="2:7" x14ac:dyDescent="0.25">
      <c r="B377" s="7"/>
      <c r="C377" s="7"/>
      <c r="D377" s="7"/>
      <c r="E377" s="7"/>
      <c r="F377" s="7"/>
      <c r="G377" s="7"/>
    </row>
    <row r="378" spans="2:7" x14ac:dyDescent="0.25">
      <c r="B378" s="7"/>
      <c r="C378" s="7"/>
      <c r="D378" s="7"/>
      <c r="E378" s="7"/>
      <c r="F378" s="7"/>
      <c r="G378" s="7"/>
    </row>
    <row r="379" spans="2:7" x14ac:dyDescent="0.25">
      <c r="B379" s="7"/>
      <c r="C379" s="7"/>
      <c r="D379" s="7"/>
      <c r="E379" s="7"/>
      <c r="F379" s="7"/>
      <c r="G379" s="7"/>
    </row>
    <row r="380" spans="2:7" x14ac:dyDescent="0.25">
      <c r="B380" s="7"/>
      <c r="C380" s="7"/>
      <c r="D380" s="7"/>
      <c r="E380" s="7"/>
      <c r="F380" s="7"/>
      <c r="G380" s="7"/>
    </row>
    <row r="381" spans="2:7" x14ac:dyDescent="0.25">
      <c r="B381" s="7"/>
      <c r="C381" s="7"/>
      <c r="D381" s="7"/>
      <c r="E381" s="7"/>
      <c r="F381" s="7"/>
      <c r="G381" s="7"/>
    </row>
    <row r="382" spans="2:7" x14ac:dyDescent="0.25">
      <c r="B382" s="7"/>
      <c r="C382" s="7"/>
      <c r="D382" s="7"/>
      <c r="E382" s="7"/>
      <c r="F382" s="7"/>
      <c r="G382" s="7"/>
    </row>
    <row r="383" spans="2:7" x14ac:dyDescent="0.25">
      <c r="B383" s="7"/>
      <c r="C383" s="7"/>
      <c r="D383" s="7"/>
      <c r="E383" s="7"/>
      <c r="F383" s="7"/>
      <c r="G383" s="7"/>
    </row>
    <row r="384" spans="2:7" x14ac:dyDescent="0.25">
      <c r="B384" s="7"/>
      <c r="C384" s="7"/>
      <c r="D384" s="7"/>
      <c r="E384" s="7"/>
      <c r="F384" s="7"/>
      <c r="G384" s="7"/>
    </row>
    <row r="385" spans="2:7" x14ac:dyDescent="0.25">
      <c r="B385" s="7"/>
      <c r="C385" s="7"/>
      <c r="D385" s="7"/>
      <c r="E385" s="7"/>
      <c r="F385" s="7"/>
      <c r="G385" s="7"/>
    </row>
    <row r="386" spans="2:7" x14ac:dyDescent="0.25">
      <c r="B386" s="7"/>
      <c r="C386" s="7"/>
      <c r="D386" s="7"/>
      <c r="E386" s="7"/>
      <c r="F386" s="7"/>
      <c r="G386" s="7"/>
    </row>
    <row r="387" spans="2:7" x14ac:dyDescent="0.25">
      <c r="B387" s="7"/>
      <c r="C387" s="7"/>
      <c r="D387" s="7"/>
      <c r="E387" s="7"/>
      <c r="F387" s="7"/>
      <c r="G387" s="7"/>
    </row>
    <row r="388" spans="2:7" x14ac:dyDescent="0.25">
      <c r="B388" s="7"/>
      <c r="C388" s="7"/>
      <c r="D388" s="7"/>
      <c r="E388" s="7"/>
      <c r="F388" s="7"/>
      <c r="G388" s="7"/>
    </row>
    <row r="389" spans="2:7" x14ac:dyDescent="0.25">
      <c r="B389" s="7"/>
      <c r="C389" s="7"/>
      <c r="D389" s="7"/>
      <c r="E389" s="7"/>
      <c r="F389" s="7"/>
      <c r="G389" s="7"/>
    </row>
    <row r="390" spans="2:7" x14ac:dyDescent="0.25">
      <c r="B390" s="7"/>
      <c r="C390" s="7"/>
      <c r="D390" s="7"/>
      <c r="E390" s="7"/>
      <c r="F390" s="7"/>
      <c r="G390" s="7"/>
    </row>
    <row r="391" spans="2:7" x14ac:dyDescent="0.25">
      <c r="B391" s="7"/>
      <c r="C391" s="7"/>
      <c r="D391" s="7"/>
      <c r="E391" s="7"/>
      <c r="F391" s="7"/>
      <c r="G391" s="7"/>
    </row>
    <row r="392" spans="2:7" x14ac:dyDescent="0.25">
      <c r="B392" s="7"/>
      <c r="C392" s="7"/>
      <c r="D392" s="7"/>
      <c r="E392" s="7"/>
      <c r="F392" s="7"/>
      <c r="G392" s="7"/>
    </row>
    <row r="393" spans="2:7" x14ac:dyDescent="0.25">
      <c r="B393" s="7"/>
      <c r="C393" s="7"/>
      <c r="D393" s="7"/>
      <c r="E393" s="7"/>
      <c r="F393" s="7"/>
      <c r="G393" s="7"/>
    </row>
    <row r="394" spans="2:7" x14ac:dyDescent="0.25">
      <c r="B394" s="7"/>
      <c r="C394" s="7"/>
      <c r="D394" s="7"/>
      <c r="E394" s="7"/>
      <c r="F394" s="7"/>
      <c r="G394" s="7"/>
    </row>
    <row r="395" spans="2:7" x14ac:dyDescent="0.25">
      <c r="B395" s="7"/>
      <c r="C395" s="7"/>
      <c r="D395" s="7"/>
      <c r="E395" s="7"/>
      <c r="F395" s="7"/>
      <c r="G395" s="7"/>
    </row>
    <row r="396" spans="2:7" x14ac:dyDescent="0.25">
      <c r="B396" s="7"/>
      <c r="C396" s="7"/>
      <c r="D396" s="7"/>
      <c r="E396" s="7"/>
      <c r="F396" s="7"/>
      <c r="G396" s="7"/>
    </row>
    <row r="397" spans="2:7" x14ac:dyDescent="0.25">
      <c r="B397" s="7"/>
      <c r="C397" s="7"/>
      <c r="D397" s="7"/>
      <c r="E397" s="7"/>
      <c r="F397" s="7"/>
      <c r="G397" s="7"/>
    </row>
    <row r="398" spans="2:7" x14ac:dyDescent="0.25">
      <c r="B398" s="7"/>
      <c r="C398" s="7"/>
      <c r="D398" s="7"/>
      <c r="E398" s="7"/>
      <c r="F398" s="7"/>
      <c r="G398" s="7"/>
    </row>
    <row r="399" spans="2:7" x14ac:dyDescent="0.25">
      <c r="B399" s="7"/>
      <c r="C399" s="7"/>
      <c r="D399" s="7"/>
      <c r="E399" s="7"/>
      <c r="F399" s="7"/>
      <c r="G399" s="7"/>
    </row>
    <row r="400" spans="2:7" x14ac:dyDescent="0.25">
      <c r="B400" s="7"/>
      <c r="C400" s="7"/>
      <c r="D400" s="7"/>
      <c r="E400" s="7"/>
      <c r="F400" s="7"/>
      <c r="G400" s="7"/>
    </row>
    <row r="401" spans="2:7" x14ac:dyDescent="0.25">
      <c r="B401" s="7"/>
      <c r="C401" s="7"/>
      <c r="D401" s="7"/>
      <c r="E401" s="7"/>
      <c r="F401" s="7"/>
      <c r="G401" s="7"/>
    </row>
    <row r="402" spans="2:7" x14ac:dyDescent="0.25">
      <c r="B402" s="7"/>
      <c r="C402" s="7"/>
      <c r="D402" s="7"/>
      <c r="E402" s="7"/>
      <c r="F402" s="7"/>
      <c r="G402" s="7"/>
    </row>
    <row r="403" spans="2:7" x14ac:dyDescent="0.25">
      <c r="B403" s="7"/>
      <c r="C403" s="7"/>
      <c r="D403" s="7"/>
      <c r="E403" s="7"/>
      <c r="F403" s="7"/>
      <c r="G403" s="7"/>
    </row>
    <row r="404" spans="2:7" x14ac:dyDescent="0.25">
      <c r="B404" s="7"/>
      <c r="C404" s="7"/>
      <c r="D404" s="7"/>
      <c r="E404" s="7"/>
      <c r="F404" s="7"/>
      <c r="G404" s="7"/>
    </row>
    <row r="405" spans="2:7" x14ac:dyDescent="0.25">
      <c r="B405" s="7"/>
      <c r="C405" s="7"/>
      <c r="D405" s="7"/>
      <c r="E405" s="7"/>
      <c r="F405" s="7"/>
      <c r="G405" s="7"/>
    </row>
    <row r="406" spans="2:7" x14ac:dyDescent="0.25">
      <c r="B406" s="7"/>
      <c r="C406" s="7"/>
      <c r="D406" s="7"/>
      <c r="E406" s="7"/>
      <c r="F406" s="7"/>
      <c r="G406" s="7"/>
    </row>
    <row r="407" spans="2:7" x14ac:dyDescent="0.25">
      <c r="B407" s="7"/>
      <c r="C407" s="7"/>
      <c r="D407" s="7"/>
      <c r="E407" s="7"/>
      <c r="F407" s="7"/>
      <c r="G407" s="7"/>
    </row>
    <row r="408" spans="2:7" x14ac:dyDescent="0.25">
      <c r="B408" s="7"/>
      <c r="C408" s="7"/>
      <c r="D408" s="7"/>
      <c r="E408" s="7"/>
      <c r="F408" s="7"/>
      <c r="G408" s="7"/>
    </row>
    <row r="409" spans="2:7" x14ac:dyDescent="0.25">
      <c r="B409" s="7"/>
      <c r="C409" s="7"/>
      <c r="D409" s="7"/>
      <c r="E409" s="7"/>
      <c r="F409" s="7"/>
      <c r="G409" s="7"/>
    </row>
    <row r="410" spans="2:7" x14ac:dyDescent="0.25">
      <c r="B410" s="7"/>
      <c r="C410" s="7"/>
      <c r="D410" s="7"/>
      <c r="E410" s="7"/>
      <c r="F410" s="7"/>
      <c r="G410" s="7"/>
    </row>
    <row r="411" spans="2:7" x14ac:dyDescent="0.25">
      <c r="B411" s="7"/>
      <c r="C411" s="7"/>
      <c r="D411" s="7"/>
      <c r="E411" s="7"/>
      <c r="F411" s="7"/>
      <c r="G411" s="7"/>
    </row>
    <row r="412" spans="2:7" x14ac:dyDescent="0.25">
      <c r="B412" s="7"/>
      <c r="C412" s="7"/>
      <c r="D412" s="7"/>
      <c r="E412" s="7"/>
      <c r="F412" s="7"/>
      <c r="G412" s="7"/>
    </row>
    <row r="413" spans="2:7" x14ac:dyDescent="0.25">
      <c r="B413" s="7"/>
      <c r="C413" s="7"/>
      <c r="D413" s="7"/>
      <c r="E413" s="7"/>
      <c r="F413" s="7"/>
      <c r="G413" s="7"/>
    </row>
    <row r="414" spans="2:7" x14ac:dyDescent="0.25">
      <c r="B414" s="7"/>
      <c r="C414" s="7"/>
      <c r="D414" s="7"/>
      <c r="E414" s="7"/>
      <c r="F414" s="7"/>
      <c r="G414" s="7"/>
    </row>
    <row r="415" spans="2:7" x14ac:dyDescent="0.25">
      <c r="B415" s="7"/>
      <c r="C415" s="7"/>
      <c r="D415" s="7"/>
      <c r="E415" s="7"/>
      <c r="F415" s="7"/>
      <c r="G415" s="7"/>
    </row>
    <row r="416" spans="2:7" x14ac:dyDescent="0.25">
      <c r="B416" s="7"/>
      <c r="C416" s="7"/>
      <c r="D416" s="7"/>
      <c r="E416" s="7"/>
      <c r="F416" s="7"/>
      <c r="G416" s="7"/>
    </row>
    <row r="417" spans="2:7" x14ac:dyDescent="0.25">
      <c r="B417" s="7"/>
      <c r="C417" s="7"/>
      <c r="D417" s="7"/>
      <c r="E417" s="7"/>
      <c r="F417" s="7"/>
      <c r="G417" s="7"/>
    </row>
    <row r="418" spans="2:7" x14ac:dyDescent="0.25">
      <c r="B418" s="7"/>
      <c r="C418" s="7"/>
      <c r="D418" s="7"/>
      <c r="E418" s="7"/>
      <c r="F418" s="7"/>
      <c r="G418" s="7"/>
    </row>
    <row r="419" spans="2:7" x14ac:dyDescent="0.25">
      <c r="B419" s="7"/>
      <c r="C419" s="7"/>
      <c r="D419" s="7"/>
      <c r="E419" s="7"/>
      <c r="F419" s="7"/>
      <c r="G419" s="7"/>
    </row>
    <row r="420" spans="2:7" x14ac:dyDescent="0.25">
      <c r="B420" s="7"/>
      <c r="C420" s="7"/>
      <c r="D420" s="7"/>
      <c r="E420" s="7"/>
      <c r="F420" s="7"/>
      <c r="G420" s="7"/>
    </row>
    <row r="421" spans="2:7" x14ac:dyDescent="0.25">
      <c r="B421" s="7"/>
      <c r="C421" s="7"/>
      <c r="D421" s="7"/>
      <c r="E421" s="7"/>
      <c r="F421" s="7"/>
      <c r="G421" s="7"/>
    </row>
    <row r="422" spans="2:7" x14ac:dyDescent="0.25">
      <c r="B422" s="7"/>
      <c r="C422" s="7"/>
      <c r="D422" s="7"/>
      <c r="E422" s="7"/>
      <c r="F422" s="7"/>
      <c r="G422" s="7"/>
    </row>
    <row r="423" spans="2:7" x14ac:dyDescent="0.25">
      <c r="B423" s="7"/>
      <c r="C423" s="7"/>
      <c r="D423" s="7"/>
      <c r="E423" s="7"/>
      <c r="F423" s="7"/>
      <c r="G423" s="7"/>
    </row>
    <row r="424" spans="2:7" x14ac:dyDescent="0.25">
      <c r="B424" s="7"/>
      <c r="C424" s="7"/>
      <c r="D424" s="7"/>
      <c r="E424" s="7"/>
      <c r="F424" s="7"/>
      <c r="G424" s="7"/>
    </row>
    <row r="425" spans="2:7" x14ac:dyDescent="0.25">
      <c r="B425" s="7"/>
      <c r="C425" s="7"/>
      <c r="D425" s="7"/>
      <c r="E425" s="7"/>
      <c r="F425" s="7"/>
      <c r="G425" s="7"/>
    </row>
    <row r="426" spans="2:7" x14ac:dyDescent="0.25">
      <c r="B426" s="7"/>
      <c r="C426" s="7"/>
      <c r="D426" s="7"/>
      <c r="E426" s="7"/>
      <c r="F426" s="7"/>
      <c r="G426" s="7"/>
    </row>
    <row r="427" spans="2:7" x14ac:dyDescent="0.25">
      <c r="B427" s="7"/>
      <c r="C427" s="7"/>
      <c r="D427" s="7"/>
      <c r="E427" s="7"/>
      <c r="F427" s="7"/>
      <c r="G427" s="7"/>
    </row>
    <row r="428" spans="2:7" x14ac:dyDescent="0.25">
      <c r="B428" s="7"/>
      <c r="C428" s="7"/>
      <c r="D428" s="7"/>
      <c r="E428" s="7"/>
      <c r="F428" s="7"/>
      <c r="G428" s="7"/>
    </row>
    <row r="429" spans="2:7" x14ac:dyDescent="0.25">
      <c r="B429" s="7"/>
      <c r="C429" s="7"/>
      <c r="D429" s="7"/>
      <c r="E429" s="7"/>
      <c r="F429" s="7"/>
      <c r="G429" s="7"/>
    </row>
    <row r="430" spans="2:7" x14ac:dyDescent="0.25">
      <c r="B430" s="7"/>
      <c r="C430" s="7"/>
      <c r="D430" s="7"/>
      <c r="E430" s="7"/>
      <c r="F430" s="7"/>
      <c r="G430" s="7"/>
    </row>
    <row r="431" spans="2:7" x14ac:dyDescent="0.25">
      <c r="B431" s="7"/>
      <c r="C431" s="7"/>
      <c r="D431" s="7"/>
      <c r="E431" s="7"/>
      <c r="F431" s="7"/>
      <c r="G431" s="7"/>
    </row>
    <row r="432" spans="2:7" x14ac:dyDescent="0.25">
      <c r="B432" s="7"/>
      <c r="C432" s="7"/>
      <c r="D432" s="7"/>
      <c r="E432" s="7"/>
      <c r="F432" s="7"/>
      <c r="G432" s="7"/>
    </row>
    <row r="433" spans="2:7" x14ac:dyDescent="0.25">
      <c r="B433" s="7"/>
      <c r="C433" s="7"/>
      <c r="D433" s="7"/>
      <c r="E433" s="7"/>
      <c r="F433" s="7"/>
      <c r="G433" s="7"/>
    </row>
    <row r="434" spans="2:7" x14ac:dyDescent="0.25">
      <c r="B434" s="7"/>
      <c r="C434" s="7"/>
      <c r="D434" s="7"/>
      <c r="E434" s="7"/>
      <c r="F434" s="7"/>
      <c r="G434" s="7"/>
    </row>
    <row r="435" spans="2:7" x14ac:dyDescent="0.25">
      <c r="B435" s="7"/>
      <c r="C435" s="7"/>
      <c r="D435" s="7"/>
      <c r="E435" s="7"/>
      <c r="F435" s="7"/>
      <c r="G435" s="7"/>
    </row>
    <row r="436" spans="2:7" x14ac:dyDescent="0.25">
      <c r="B436" s="7"/>
      <c r="C436" s="7"/>
      <c r="D436" s="7"/>
      <c r="E436" s="7"/>
      <c r="F436" s="7"/>
      <c r="G436" s="7"/>
    </row>
    <row r="437" spans="2:7" x14ac:dyDescent="0.25">
      <c r="B437" s="7"/>
      <c r="C437" s="7"/>
      <c r="D437" s="7"/>
      <c r="E437" s="7"/>
      <c r="F437" s="7"/>
      <c r="G437" s="7"/>
    </row>
    <row r="438" spans="2:7" x14ac:dyDescent="0.25">
      <c r="B438" s="7"/>
      <c r="C438" s="7"/>
      <c r="D438" s="7"/>
      <c r="E438" s="7"/>
      <c r="F438" s="7"/>
      <c r="G438" s="7"/>
    </row>
    <row r="439" spans="2:7" x14ac:dyDescent="0.25">
      <c r="B439" s="7"/>
      <c r="C439" s="7"/>
      <c r="D439" s="7"/>
      <c r="E439" s="7"/>
      <c r="F439" s="7"/>
      <c r="G439" s="7"/>
    </row>
    <row r="440" spans="2:7" x14ac:dyDescent="0.25">
      <c r="B440" s="7"/>
      <c r="C440" s="7"/>
      <c r="D440" s="7"/>
      <c r="E440" s="7"/>
      <c r="F440" s="7"/>
      <c r="G440" s="7"/>
    </row>
    <row r="441" spans="2:7" x14ac:dyDescent="0.25">
      <c r="B441" s="7"/>
      <c r="C441" s="7"/>
      <c r="D441" s="7"/>
      <c r="E441" s="7"/>
      <c r="F441" s="7"/>
      <c r="G441" s="7"/>
    </row>
    <row r="442" spans="2:7" x14ac:dyDescent="0.25">
      <c r="B442" s="7"/>
      <c r="C442" s="7"/>
      <c r="D442" s="7"/>
      <c r="E442" s="7"/>
      <c r="F442" s="7"/>
      <c r="G442" s="7"/>
    </row>
    <row r="443" spans="2:7" x14ac:dyDescent="0.25">
      <c r="B443" s="7"/>
      <c r="C443" s="7"/>
      <c r="D443" s="7"/>
      <c r="E443" s="7"/>
      <c r="F443" s="7"/>
      <c r="G443" s="7"/>
    </row>
    <row r="444" spans="2:7" x14ac:dyDescent="0.25">
      <c r="B444" s="7"/>
      <c r="C444" s="7"/>
      <c r="D444" s="7"/>
      <c r="E444" s="7"/>
      <c r="F444" s="7"/>
      <c r="G444" s="7"/>
    </row>
    <row r="445" spans="2:7" x14ac:dyDescent="0.25">
      <c r="B445" s="7"/>
      <c r="C445" s="7"/>
      <c r="D445" s="7"/>
      <c r="E445" s="7"/>
      <c r="F445" s="7"/>
      <c r="G445" s="7"/>
    </row>
    <row r="446" spans="2:7" x14ac:dyDescent="0.25">
      <c r="B446" s="7"/>
      <c r="C446" s="7"/>
      <c r="D446" s="7"/>
      <c r="E446" s="7"/>
      <c r="F446" s="7"/>
      <c r="G446" s="7"/>
    </row>
    <row r="447" spans="2:7" x14ac:dyDescent="0.25">
      <c r="B447" s="7"/>
      <c r="C447" s="7"/>
      <c r="D447" s="7"/>
      <c r="E447" s="7"/>
      <c r="F447" s="7"/>
      <c r="G447" s="7"/>
    </row>
  </sheetData>
  <mergeCells count="5">
    <mergeCell ref="B207:E207"/>
    <mergeCell ref="B208:E208"/>
    <mergeCell ref="B209:B210"/>
    <mergeCell ref="C209:C210"/>
    <mergeCell ref="D209:E209"/>
  </mergeCells>
  <pageMargins left="0.70866141732283472" right="0.70866141732283472" top="0.74803149606299213" bottom="0.74803149606299213" header="0.31496062992125984" footer="0.31496062992125984"/>
  <pageSetup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D.1.2 Pto Eg</vt:lpstr>
      <vt:lpstr>'D.1.2 Pto Eg'!Área_de_impresión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Sánchez Gutiérrez</dc:creator>
  <cp:lastModifiedBy>Ana Laura Sánchez Sánchez</cp:lastModifiedBy>
  <cp:lastPrinted>2023-05-15T18:05:52Z</cp:lastPrinted>
  <dcterms:created xsi:type="dcterms:W3CDTF">2023-05-12T18:29:06Z</dcterms:created>
  <dcterms:modified xsi:type="dcterms:W3CDTF">2023-05-31T16:24:05Z</dcterms:modified>
</cp:coreProperties>
</file>